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Users\TNOU\Desktop\"/>
    </mc:Choice>
  </mc:AlternateContent>
  <xr:revisionPtr revIDLastSave="0" documentId="13_ncr:1_{FE29D716-E7CF-444E-A36F-2A74F8F1D274}" xr6:coauthVersionLast="47" xr6:coauthVersionMax="47" xr10:uidLastSave="{00000000-0000-0000-0000-000000000000}"/>
  <bookViews>
    <workbookView xWindow="-108" yWindow="-108" windowWidth="23256" windowHeight="12576" xr2:uid="{00000000-000D-0000-FFFF-FFFF00000000}"/>
  </bookViews>
  <sheets>
    <sheet name="FINAL COPY " sheetId="3"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42" i="3" l="1"/>
  <c r="G41" i="3"/>
  <c r="G39" i="3"/>
  <c r="G38" i="3"/>
  <c r="G37" i="3"/>
  <c r="G31" i="3"/>
  <c r="G27" i="3"/>
  <c r="G26" i="3"/>
  <c r="G25" i="3"/>
  <c r="G24" i="3"/>
  <c r="G22" i="3"/>
  <c r="H42" i="3" l="1"/>
  <c r="I42" i="3" s="1"/>
  <c r="H41" i="3"/>
  <c r="I41" i="3" s="1"/>
  <c r="H39" i="3"/>
  <c r="I39" i="3" s="1"/>
  <c r="H38" i="3"/>
  <c r="I38" i="3" s="1"/>
  <c r="H37" i="3"/>
  <c r="I37" i="3" s="1"/>
  <c r="H31" i="3"/>
  <c r="I31" i="3" s="1"/>
  <c r="H27" i="3"/>
  <c r="I27" i="3" s="1"/>
  <c r="H26" i="3"/>
  <c r="I26" i="3" s="1"/>
  <c r="H25" i="3"/>
  <c r="I25" i="3" s="1"/>
  <c r="H24" i="3"/>
  <c r="I24" i="3" s="1"/>
  <c r="H22" i="3"/>
  <c r="I22" i="3" s="1"/>
</calcChain>
</file>

<file path=xl/sharedStrings.xml><?xml version="1.0" encoding="utf-8"?>
<sst xmlns="http://schemas.openxmlformats.org/spreadsheetml/2006/main" count="187" uniqueCount="88">
  <si>
    <t>B.A History</t>
  </si>
  <si>
    <t>B.A English</t>
  </si>
  <si>
    <t>English</t>
  </si>
  <si>
    <t>B.A Political Science</t>
  </si>
  <si>
    <t>B.A Economics</t>
  </si>
  <si>
    <t>B.A Public Administration</t>
  </si>
  <si>
    <t>B.A Tamil</t>
  </si>
  <si>
    <t>Tamil</t>
  </si>
  <si>
    <t>B.A Sociology</t>
  </si>
  <si>
    <t>B.A Islamic Studies</t>
  </si>
  <si>
    <t>B.A Human Rights</t>
  </si>
  <si>
    <t>B.Sc Mathematics</t>
  </si>
  <si>
    <t>B.Sc Psychology</t>
  </si>
  <si>
    <t>B.Sc Geography</t>
  </si>
  <si>
    <t>B.Com</t>
  </si>
  <si>
    <t>B.B.A</t>
  </si>
  <si>
    <t>B.Sc Chemistry</t>
  </si>
  <si>
    <t>M.A History</t>
  </si>
  <si>
    <t>M.A English</t>
  </si>
  <si>
    <t>M.A Economics</t>
  </si>
  <si>
    <t>M.A Tamil</t>
  </si>
  <si>
    <t xml:space="preserve">Tamil </t>
  </si>
  <si>
    <t>M.A. Criminology and Criminal Justice Administration</t>
  </si>
  <si>
    <t>M.Sc Mathematics</t>
  </si>
  <si>
    <t>M.Sc Psychology</t>
  </si>
  <si>
    <t>M.Com.</t>
  </si>
  <si>
    <t>M.Sc Physics</t>
  </si>
  <si>
    <t>M.Sc Chemistry</t>
  </si>
  <si>
    <t>M.Sc Zoology</t>
  </si>
  <si>
    <t>TAMIL NADU OPEN UNIVERSITY</t>
  </si>
  <si>
    <t>B.Lit (Tamil)</t>
  </si>
  <si>
    <t>M.S.W (Social Work)</t>
  </si>
  <si>
    <t>SOHTS</t>
  </si>
  <si>
    <t>SOH</t>
  </si>
  <si>
    <t>SOPPA</t>
  </si>
  <si>
    <t>SOS</t>
  </si>
  <si>
    <t>SOTCS</t>
  </si>
  <si>
    <t>SOSS</t>
  </si>
  <si>
    <t>SOCCJA</t>
  </si>
  <si>
    <t>SOCS</t>
  </si>
  <si>
    <t>SOMS</t>
  </si>
  <si>
    <t>MEDIUM</t>
  </si>
  <si>
    <t>SCHOOL-WISE PROGRAMME</t>
  </si>
  <si>
    <t>NON-SEMESTER</t>
  </si>
  <si>
    <t>PATTERN</t>
  </si>
  <si>
    <t>ELIGIBILITY</t>
  </si>
  <si>
    <t>12TH PASSED or 12TH from NIOS or 3 years DIPLOMA from DOTE, 2 years ITI + NCVT</t>
  </si>
  <si>
    <t>-</t>
  </si>
  <si>
    <t>SECOND YEAR</t>
  </si>
  <si>
    <t xml:space="preserve">THIRD YEAR </t>
  </si>
  <si>
    <t>MAX</t>
  </si>
  <si>
    <t>MIN</t>
  </si>
  <si>
    <t>SEMESTER</t>
  </si>
  <si>
    <t>NON- SEMESTER</t>
  </si>
  <si>
    <t>PROGRAMME CODE</t>
  </si>
  <si>
    <t xml:space="preserve">M.Sc Counselling and Psychotherapy </t>
  </si>
  <si>
    <t xml:space="preserve">M.B.A (FINANCE, OPERATIONS, MARKETING,
HUMAN RESOURCES, INFORMATION TECHNOLOGY)
</t>
  </si>
  <si>
    <t xml:space="preserve">DURATION  YEAR </t>
  </si>
  <si>
    <t>M.C.A</t>
  </si>
  <si>
    <t>Any Bachelor's Degree with a duration of minimum of 3(three) years from a recognized university with Mathematics as one of the subjects at 12 level or UG level.</t>
  </si>
  <si>
    <t>B.Sc in Mathematics from any recognized University</t>
  </si>
  <si>
    <t>Bachelor's Degree with Tamil and Part-I from any reconized University</t>
  </si>
  <si>
    <t xml:space="preserve">B.C.A </t>
  </si>
  <si>
    <t>jkpo;ehL jpwe;jepiyg; gy;fiyf;fofk;</t>
  </si>
  <si>
    <t>LIST OF PROGRAMMES OFFERED -  ACADEMIC YEAR – 2022 -2023</t>
  </si>
  <si>
    <t>B.Sc., Degree Examination in Branch III Physics
Main or B.Sc. – Electronics / Any B.Sc., degree with specialization Applied Mathematics,
Applied Physics, Electronics, Nuclear Physics or Nanobiotechnology, B.E (Mechanical, Civil,
EEE, ECE and CSE) or an examination of some other university accepted by the syndicate
as equivalent</t>
  </si>
  <si>
    <t>B.Sc General Chemistry/ Industrial Chemistry as the main subject in Part –III with Physics/ Maths/Botany/ Zoologyas one of the allied papersof any affili ated Institution/University accepted by the Syndicate as equivalent</t>
  </si>
  <si>
    <t>U.G. Degree in Zoology/Animal Science/
Biotechnology/Microbiology/Biochemistry as a main subject in Part - III of any affiliated
Institution/University accepted by syndicate</t>
  </si>
  <si>
    <t>Bachelor's Degree from any recognized University (10+2+3)(10+3+3)(10+ITI+3) Pattern</t>
  </si>
  <si>
    <t>12TH PASSED or 12TH from NIOS or 3 years DIPLOMA from DOTE, 2 years ITI(NCVT)</t>
  </si>
  <si>
    <t xml:space="preserve">Bachelor's/ Master Degree in Psychology from any recognized University </t>
  </si>
  <si>
    <t>B.Com(Computer Applications)</t>
  </si>
  <si>
    <t>B.C.A (Lateral Entry) - LE</t>
  </si>
  <si>
    <t>10TH PASS and Any Diploma from recognised polytechnic college</t>
  </si>
  <si>
    <t>M.C.A(L.E)</t>
  </si>
  <si>
    <t>Bachelor's Degree with PGDCA/Equivalent with Degree/ (or) B.Sc., Computer Science / (or) BCA/ (or) BE/B.Tech Computer Science / Computer Engineering from any recognized University.</t>
  </si>
  <si>
    <r>
      <t>12</t>
    </r>
    <r>
      <rPr>
        <vertAlign val="superscript"/>
        <sz val="9"/>
        <color rgb="FF231F20"/>
        <rFont val="Cambria"/>
        <family val="1"/>
        <scheme val="major"/>
      </rPr>
      <t xml:space="preserve">th </t>
    </r>
    <r>
      <rPr>
        <sz val="9"/>
        <color rgb="FF231F20"/>
        <rFont val="Cambria"/>
        <family val="1"/>
        <scheme val="major"/>
      </rPr>
      <t>PASSED or Equivalent  or 12</t>
    </r>
    <r>
      <rPr>
        <vertAlign val="superscript"/>
        <sz val="9"/>
        <color rgb="FF231F20"/>
        <rFont val="Cambria"/>
        <family val="1"/>
        <scheme val="major"/>
      </rPr>
      <t>th</t>
    </r>
    <r>
      <rPr>
        <sz val="9"/>
        <color rgb="FF231F20"/>
        <rFont val="Cambria"/>
        <family val="1"/>
        <scheme val="major"/>
      </rPr>
      <t xml:space="preserve"> from NIOS  or 10 + 3 Years Diploma with Chemistry as one of Subjects   </t>
    </r>
  </si>
  <si>
    <t>FIRST YEAR *</t>
  </si>
  <si>
    <t>Graduate in Commerce/ Business Administration/ Corporate Secretary-ship/ ACA/AICWA/ and ACS/ who have studied atleast 02 papers in Commerce in their degree programme</t>
  </si>
  <si>
    <t>ENGLISH</t>
  </si>
  <si>
    <t>TAMIL</t>
  </si>
  <si>
    <t xml:space="preserve">TOTAL FEE - 500 </t>
  </si>
  <si>
    <t>TAMIL MEDIUM CONCESSION FEE 10%</t>
  </si>
  <si>
    <t>FEE + 500</t>
  </si>
  <si>
    <t>S.N</t>
  </si>
  <si>
    <t>TAMIL MEDIUM    1st YEAR (10%)</t>
  </si>
  <si>
    <t>ENGLISH MEDIUM   1st YEAR</t>
  </si>
  <si>
    <t>MEDIUM - TAMIL (10% IN TUITION FEE FOR TAMIL MEDIUM)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</si>
</sst>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rgb="FF000000"/>
      <name val="SunTommy"/>
    </font>
    <font>
      <b/>
      <sz val="11"/>
      <color theme="1"/>
      <name val="Cambria"/>
      <family val="1"/>
      <scheme val="major"/>
    </font>
    <font>
      <sz val="11"/>
      <color theme="1"/>
      <name val="Cambria"/>
      <family val="1"/>
      <scheme val="major"/>
    </font>
    <font>
      <b/>
      <u/>
      <sz val="11"/>
      <color theme="1"/>
      <name val="Cambria"/>
      <family val="1"/>
      <scheme val="major"/>
    </font>
    <font>
      <sz val="11"/>
      <color rgb="FF231F20"/>
      <name val="Cambria"/>
      <family val="1"/>
      <scheme val="major"/>
    </font>
    <font>
      <b/>
      <sz val="10"/>
      <color theme="1"/>
      <name val="Cambria"/>
      <family val="1"/>
      <scheme val="major"/>
    </font>
    <font>
      <sz val="9"/>
      <color theme="1"/>
      <name val="Cambria"/>
      <family val="1"/>
      <scheme val="major"/>
    </font>
    <font>
      <sz val="9"/>
      <color rgb="FF231F20"/>
      <name val="Cambria"/>
      <family val="1"/>
      <scheme val="major"/>
    </font>
    <font>
      <b/>
      <sz val="9"/>
      <color theme="1"/>
      <name val="Cambria"/>
      <family val="1"/>
      <scheme val="major"/>
    </font>
    <font>
      <sz val="9"/>
      <name val="Cambria"/>
      <family val="1"/>
      <scheme val="major"/>
    </font>
    <font>
      <vertAlign val="superscript"/>
      <sz val="9"/>
      <color rgb="FF231F20"/>
      <name val="Cambria"/>
      <family val="1"/>
      <scheme val="major"/>
    </font>
    <font>
      <b/>
      <sz val="11"/>
      <name val="Cambria"/>
      <family val="1"/>
      <scheme val="major"/>
    </font>
    <font>
      <b/>
      <sz val="11"/>
      <color rgb="FF231F20"/>
      <name val="Cambria"/>
      <family val="1"/>
      <scheme val="major"/>
    </font>
    <font>
      <b/>
      <sz val="8"/>
      <color theme="1"/>
      <name val="Cambria"/>
      <family val="1"/>
      <scheme val="maj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3" fillId="0" borderId="0" xfId="0" applyFont="1"/>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3"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3" fillId="0" borderId="0" xfId="0" applyFont="1" applyAlignment="1">
      <alignment vertical="center"/>
    </xf>
    <xf numFmtId="0" fontId="3" fillId="0" borderId="1" xfId="0" applyFont="1" applyBorder="1" applyAlignment="1">
      <alignment horizontal="left" vertical="center" wrapText="1"/>
    </xf>
    <xf numFmtId="3" fontId="3" fillId="0" borderId="1" xfId="0" applyNumberFormat="1" applyFont="1" applyBorder="1" applyAlignment="1">
      <alignment horizontal="center" vertical="center"/>
    </xf>
    <xf numFmtId="0" fontId="3" fillId="0" borderId="1" xfId="0" applyFont="1" applyFill="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left" wrapText="1"/>
    </xf>
    <xf numFmtId="0" fontId="3" fillId="0" borderId="0" xfId="0" applyFont="1" applyAlignment="1"/>
    <xf numFmtId="0" fontId="3" fillId="0" borderId="0" xfId="0" applyFont="1" applyAlignment="1">
      <alignment horizontal="center" wrapText="1"/>
    </xf>
    <xf numFmtId="0" fontId="7"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7" fillId="0" borderId="0" xfId="0" applyFont="1" applyAlignment="1">
      <alignment horizontal="center" vertical="center" wrapText="1"/>
    </xf>
    <xf numFmtId="0" fontId="9"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3"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0" xfId="0" applyFont="1"/>
    <xf numFmtId="0" fontId="2" fillId="0" borderId="0" xfId="0" applyFont="1" applyAlignment="1">
      <alignment horizontal="center" vertical="center" wrapText="1"/>
    </xf>
    <xf numFmtId="0" fontId="3" fillId="0" borderId="0" xfId="0" applyFont="1" applyAlignment="1">
      <alignment wrapText="1"/>
    </xf>
    <xf numFmtId="0" fontId="2" fillId="0" borderId="0" xfId="0" applyFont="1" applyAlignment="1">
      <alignment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justify"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7" fillId="0" borderId="1" xfId="0" applyFont="1" applyBorder="1" applyAlignment="1">
      <alignment horizontal="center" vertical="center" wrapText="1"/>
    </xf>
    <xf numFmtId="0" fontId="2" fillId="0" borderId="0" xfId="0" applyFont="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116"/>
  <sheetViews>
    <sheetView tabSelected="1" zoomScale="110" zoomScaleNormal="110" workbookViewId="0">
      <selection activeCell="L7" sqref="L7"/>
    </sheetView>
  </sheetViews>
  <sheetFormatPr defaultColWidth="9.109375" defaultRowHeight="13.8" x14ac:dyDescent="0.25"/>
  <cols>
    <col min="1" max="1" width="6.44140625" style="1" customWidth="1"/>
    <col min="2" max="2" width="3.44140625" style="1" bestFit="1" customWidth="1"/>
    <col min="3" max="3" width="12.6640625" style="11" customWidth="1"/>
    <col min="4" max="4" width="18" style="13" customWidth="1"/>
    <col min="5" max="5" width="7.5546875" style="29" customWidth="1"/>
    <col min="6" max="6" width="8.6640625" style="29" bestFit="1" customWidth="1"/>
    <col min="7" max="7" width="9.88671875" style="29" hidden="1" customWidth="1"/>
    <col min="8" max="8" width="16" style="29" hidden="1" customWidth="1"/>
    <col min="9" max="9" width="9.5546875" style="32" hidden="1" customWidth="1"/>
    <col min="10" max="10" width="15.5546875" style="15" hidden="1" customWidth="1"/>
    <col min="11" max="11" width="69.109375" style="21" hidden="1" customWidth="1"/>
    <col min="12" max="12" width="10.33203125" style="32" customWidth="1"/>
    <col min="13" max="13" width="10.33203125" style="21" customWidth="1"/>
    <col min="14" max="14" width="7" style="1" bestFit="1" customWidth="1"/>
    <col min="15" max="15" width="8.21875" style="1" bestFit="1" customWidth="1"/>
    <col min="16" max="16" width="7" style="1" bestFit="1" customWidth="1"/>
    <col min="17" max="17" width="4.109375" style="12" hidden="1" customWidth="1"/>
    <col min="18" max="18" width="4.5546875" style="12" hidden="1" customWidth="1"/>
    <col min="19" max="16384" width="9.109375" style="1"/>
  </cols>
  <sheetData>
    <row r="1" spans="2:18" ht="14.4" x14ac:dyDescent="0.3">
      <c r="B1" s="41" t="s">
        <v>63</v>
      </c>
      <c r="C1" s="41"/>
      <c r="D1" s="41"/>
      <c r="E1" s="41"/>
      <c r="F1" s="41"/>
      <c r="G1" s="41"/>
      <c r="H1" s="41"/>
      <c r="I1" s="41"/>
      <c r="J1" s="41"/>
      <c r="K1" s="41"/>
      <c r="L1" s="41"/>
      <c r="M1" s="41"/>
      <c r="N1" s="41"/>
      <c r="O1" s="41"/>
      <c r="P1" s="41"/>
      <c r="Q1" s="41"/>
      <c r="R1" s="41"/>
    </row>
    <row r="2" spans="2:18" x14ac:dyDescent="0.25">
      <c r="B2" s="42" t="s">
        <v>29</v>
      </c>
      <c r="C2" s="42"/>
      <c r="D2" s="42"/>
      <c r="E2" s="42"/>
      <c r="F2" s="42"/>
      <c r="G2" s="42"/>
      <c r="H2" s="42"/>
      <c r="I2" s="42"/>
      <c r="J2" s="42"/>
      <c r="K2" s="42"/>
      <c r="L2" s="42"/>
      <c r="M2" s="42"/>
      <c r="N2" s="42"/>
      <c r="O2" s="42"/>
      <c r="P2" s="42"/>
      <c r="Q2" s="42"/>
      <c r="R2" s="42"/>
    </row>
    <row r="3" spans="2:18" x14ac:dyDescent="0.25">
      <c r="B3" s="43" t="s">
        <v>64</v>
      </c>
      <c r="C3" s="43"/>
      <c r="D3" s="43"/>
      <c r="E3" s="43"/>
      <c r="F3" s="43"/>
      <c r="G3" s="43"/>
      <c r="H3" s="43"/>
      <c r="I3" s="43"/>
      <c r="J3" s="43"/>
      <c r="K3" s="43"/>
      <c r="L3" s="43"/>
      <c r="M3" s="43"/>
      <c r="N3" s="43"/>
      <c r="O3" s="43"/>
      <c r="P3" s="43"/>
      <c r="Q3" s="43"/>
      <c r="R3" s="43"/>
    </row>
    <row r="4" spans="2:18" ht="13.8" customHeight="1" x14ac:dyDescent="0.25">
      <c r="B4" s="44" t="s">
        <v>84</v>
      </c>
      <c r="C4" s="44" t="s">
        <v>54</v>
      </c>
      <c r="D4" s="45" t="s">
        <v>42</v>
      </c>
      <c r="E4" s="48" t="s">
        <v>41</v>
      </c>
      <c r="F4" s="49"/>
      <c r="G4" s="50" t="s">
        <v>81</v>
      </c>
      <c r="H4" s="58" t="s">
        <v>82</v>
      </c>
      <c r="I4" s="50" t="s">
        <v>83</v>
      </c>
      <c r="J4" s="44" t="s">
        <v>44</v>
      </c>
      <c r="K4" s="46" t="s">
        <v>45</v>
      </c>
      <c r="L4" s="39" t="s">
        <v>85</v>
      </c>
      <c r="M4" s="39" t="s">
        <v>86</v>
      </c>
      <c r="N4" s="44" t="s">
        <v>77</v>
      </c>
      <c r="O4" s="44" t="s">
        <v>48</v>
      </c>
      <c r="P4" s="44" t="s">
        <v>49</v>
      </c>
      <c r="Q4" s="47" t="s">
        <v>57</v>
      </c>
      <c r="R4" s="47"/>
    </row>
    <row r="5" spans="2:18" ht="32.4" customHeight="1" x14ac:dyDescent="0.25">
      <c r="B5" s="44"/>
      <c r="C5" s="44"/>
      <c r="D5" s="45"/>
      <c r="E5" s="25" t="s">
        <v>80</v>
      </c>
      <c r="F5" s="25" t="s">
        <v>79</v>
      </c>
      <c r="G5" s="51"/>
      <c r="H5" s="59"/>
      <c r="I5" s="51"/>
      <c r="J5" s="44"/>
      <c r="K5" s="46"/>
      <c r="L5" s="40"/>
      <c r="M5" s="40"/>
      <c r="N5" s="44"/>
      <c r="O5" s="44"/>
      <c r="P5" s="44"/>
      <c r="Q5" s="22" t="s">
        <v>51</v>
      </c>
      <c r="R5" s="22" t="s">
        <v>50</v>
      </c>
    </row>
    <row r="6" spans="2:18" x14ac:dyDescent="0.25">
      <c r="B6" s="52" t="s">
        <v>36</v>
      </c>
      <c r="C6" s="52"/>
      <c r="D6" s="52"/>
      <c r="E6" s="52"/>
      <c r="F6" s="52"/>
      <c r="G6" s="52"/>
      <c r="H6" s="52"/>
      <c r="I6" s="52"/>
      <c r="J6" s="52"/>
      <c r="K6" s="52"/>
      <c r="L6" s="52"/>
      <c r="M6" s="52"/>
      <c r="N6" s="52"/>
      <c r="O6" s="52"/>
      <c r="P6" s="52"/>
      <c r="Q6" s="52"/>
      <c r="R6" s="52"/>
    </row>
    <row r="7" spans="2:18" x14ac:dyDescent="0.25">
      <c r="B7" s="2">
        <v>1</v>
      </c>
      <c r="C7" s="3">
        <v>1108</v>
      </c>
      <c r="D7" s="8" t="s">
        <v>6</v>
      </c>
      <c r="E7" s="24" t="s">
        <v>7</v>
      </c>
      <c r="F7" s="24"/>
      <c r="G7" s="4"/>
      <c r="H7" s="27"/>
      <c r="I7" s="30"/>
      <c r="J7" s="54" t="s">
        <v>43</v>
      </c>
      <c r="K7" s="55" t="s">
        <v>69</v>
      </c>
      <c r="L7" s="4"/>
      <c r="M7" s="28"/>
      <c r="N7" s="4">
        <v>2375</v>
      </c>
      <c r="O7" s="4">
        <v>2175</v>
      </c>
      <c r="P7" s="4">
        <v>2175</v>
      </c>
      <c r="Q7" s="2">
        <v>3</v>
      </c>
      <c r="R7" s="2">
        <v>6</v>
      </c>
    </row>
    <row r="8" spans="2:18" x14ac:dyDescent="0.25">
      <c r="B8" s="2">
        <v>2</v>
      </c>
      <c r="C8" s="3">
        <v>1125</v>
      </c>
      <c r="D8" s="8" t="s">
        <v>30</v>
      </c>
      <c r="E8" s="24" t="s">
        <v>7</v>
      </c>
      <c r="F8" s="24"/>
      <c r="G8" s="4"/>
      <c r="H8" s="27"/>
      <c r="I8" s="30"/>
      <c r="J8" s="54"/>
      <c r="K8" s="55"/>
      <c r="L8" s="4"/>
      <c r="M8" s="28"/>
      <c r="N8" s="4">
        <v>2375</v>
      </c>
      <c r="O8" s="4">
        <v>2175</v>
      </c>
      <c r="P8" s="4">
        <v>2175</v>
      </c>
      <c r="Q8" s="2">
        <v>3</v>
      </c>
      <c r="R8" s="2">
        <v>6</v>
      </c>
    </row>
    <row r="9" spans="2:18" x14ac:dyDescent="0.25">
      <c r="B9" s="2">
        <v>3</v>
      </c>
      <c r="C9" s="3">
        <v>2208</v>
      </c>
      <c r="D9" s="8" t="s">
        <v>20</v>
      </c>
      <c r="E9" s="24" t="s">
        <v>21</v>
      </c>
      <c r="F9" s="24"/>
      <c r="G9" s="4"/>
      <c r="H9" s="27"/>
      <c r="I9" s="30"/>
      <c r="J9" s="54"/>
      <c r="K9" s="18" t="s">
        <v>61</v>
      </c>
      <c r="L9" s="4"/>
      <c r="M9" s="28"/>
      <c r="N9" s="4">
        <v>3350</v>
      </c>
      <c r="O9" s="4">
        <v>3150</v>
      </c>
      <c r="P9" s="2" t="s">
        <v>47</v>
      </c>
      <c r="Q9" s="2">
        <v>2</v>
      </c>
      <c r="R9" s="2">
        <v>4</v>
      </c>
    </row>
    <row r="10" spans="2:18" x14ac:dyDescent="0.25">
      <c r="B10" s="52" t="s">
        <v>33</v>
      </c>
      <c r="C10" s="53"/>
      <c r="D10" s="53"/>
      <c r="E10" s="53"/>
      <c r="F10" s="53"/>
      <c r="G10" s="53"/>
      <c r="H10" s="53"/>
      <c r="I10" s="53"/>
      <c r="J10" s="53"/>
      <c r="K10" s="53"/>
      <c r="L10" s="53"/>
      <c r="M10" s="53"/>
      <c r="N10" s="53"/>
      <c r="O10" s="53"/>
      <c r="P10" s="53"/>
      <c r="Q10" s="53"/>
      <c r="R10" s="53"/>
    </row>
    <row r="11" spans="2:18" s="7" customFormat="1" x14ac:dyDescent="0.3">
      <c r="B11" s="2">
        <v>4</v>
      </c>
      <c r="C11" s="2">
        <v>1102</v>
      </c>
      <c r="D11" s="8" t="s">
        <v>1</v>
      </c>
      <c r="E11" s="11"/>
      <c r="F11" s="24" t="s">
        <v>2</v>
      </c>
      <c r="G11" s="27"/>
      <c r="H11" s="27"/>
      <c r="I11" s="30"/>
      <c r="J11" s="5" t="s">
        <v>52</v>
      </c>
      <c r="K11" s="18" t="s">
        <v>69</v>
      </c>
      <c r="L11" s="35"/>
      <c r="M11" s="6">
        <v>3500</v>
      </c>
      <c r="N11" s="6">
        <v>3500</v>
      </c>
      <c r="O11" s="6">
        <v>3300</v>
      </c>
      <c r="P11" s="6">
        <v>3300</v>
      </c>
      <c r="Q11" s="2">
        <v>3</v>
      </c>
      <c r="R11" s="2">
        <v>6</v>
      </c>
    </row>
    <row r="12" spans="2:18" s="7" customFormat="1" ht="27.6" x14ac:dyDescent="0.3">
      <c r="B12" s="2">
        <v>5</v>
      </c>
      <c r="C12" s="2">
        <v>2202</v>
      </c>
      <c r="D12" s="8" t="s">
        <v>18</v>
      </c>
      <c r="E12" s="23"/>
      <c r="F12" s="24" t="s">
        <v>2</v>
      </c>
      <c r="G12" s="27"/>
      <c r="H12" s="27"/>
      <c r="I12" s="30"/>
      <c r="J12" s="5" t="s">
        <v>53</v>
      </c>
      <c r="K12" s="16" t="s">
        <v>68</v>
      </c>
      <c r="L12" s="30"/>
      <c r="M12" s="4">
        <v>4300</v>
      </c>
      <c r="N12" s="4">
        <v>4300</v>
      </c>
      <c r="O12" s="4">
        <v>4100</v>
      </c>
      <c r="P12" s="2" t="s">
        <v>47</v>
      </c>
      <c r="Q12" s="2">
        <v>2</v>
      </c>
      <c r="R12" s="2">
        <v>4</v>
      </c>
    </row>
    <row r="13" spans="2:18" s="7" customFormat="1" x14ac:dyDescent="0.3">
      <c r="B13" s="52" t="s">
        <v>35</v>
      </c>
      <c r="C13" s="53"/>
      <c r="D13" s="53"/>
      <c r="E13" s="53"/>
      <c r="F13" s="53"/>
      <c r="G13" s="53"/>
      <c r="H13" s="53"/>
      <c r="I13" s="53"/>
      <c r="J13" s="53"/>
      <c r="K13" s="53"/>
      <c r="L13" s="53"/>
      <c r="M13" s="53"/>
      <c r="N13" s="53"/>
      <c r="O13" s="53"/>
      <c r="P13" s="53"/>
      <c r="Q13" s="53"/>
      <c r="R13" s="53"/>
    </row>
    <row r="14" spans="2:18" ht="24.6" x14ac:dyDescent="0.25">
      <c r="B14" s="2">
        <v>6</v>
      </c>
      <c r="C14" s="3">
        <v>1182</v>
      </c>
      <c r="D14" s="8" t="s">
        <v>16</v>
      </c>
      <c r="E14" s="24"/>
      <c r="F14" s="24" t="s">
        <v>2</v>
      </c>
      <c r="G14" s="27"/>
      <c r="H14" s="27"/>
      <c r="I14" s="30"/>
      <c r="J14" s="5" t="s">
        <v>52</v>
      </c>
      <c r="K14" s="19" t="s">
        <v>76</v>
      </c>
      <c r="L14" s="36"/>
      <c r="M14" s="4">
        <v>6500</v>
      </c>
      <c r="N14" s="4">
        <v>6500</v>
      </c>
      <c r="O14" s="4">
        <v>6300</v>
      </c>
      <c r="P14" s="4">
        <v>6300</v>
      </c>
      <c r="Q14" s="2">
        <v>3</v>
      </c>
      <c r="R14" s="2">
        <v>6</v>
      </c>
    </row>
    <row r="15" spans="2:18" x14ac:dyDescent="0.25">
      <c r="B15" s="2">
        <v>7</v>
      </c>
      <c r="C15" s="3">
        <v>1134</v>
      </c>
      <c r="D15" s="8" t="s">
        <v>13</v>
      </c>
      <c r="E15" s="24"/>
      <c r="F15" s="24" t="s">
        <v>2</v>
      </c>
      <c r="G15" s="27"/>
      <c r="H15" s="27"/>
      <c r="I15" s="30"/>
      <c r="J15" s="5" t="s">
        <v>52</v>
      </c>
      <c r="K15" s="56" t="s">
        <v>69</v>
      </c>
      <c r="L15" s="35"/>
      <c r="M15" s="4">
        <v>6500</v>
      </c>
      <c r="N15" s="4">
        <v>6500</v>
      </c>
      <c r="O15" s="4">
        <v>6300</v>
      </c>
      <c r="P15" s="4">
        <v>6300</v>
      </c>
      <c r="Q15" s="2">
        <v>3</v>
      </c>
      <c r="R15" s="2">
        <v>6</v>
      </c>
    </row>
    <row r="16" spans="2:18" x14ac:dyDescent="0.25">
      <c r="B16" s="2">
        <v>8</v>
      </c>
      <c r="C16" s="3">
        <v>1131</v>
      </c>
      <c r="D16" s="8" t="s">
        <v>11</v>
      </c>
      <c r="E16" s="24"/>
      <c r="F16" s="24" t="s">
        <v>2</v>
      </c>
      <c r="G16" s="27"/>
      <c r="H16" s="27"/>
      <c r="I16" s="30"/>
      <c r="J16" s="5" t="s">
        <v>52</v>
      </c>
      <c r="K16" s="57"/>
      <c r="L16" s="35"/>
      <c r="M16" s="4">
        <v>5500</v>
      </c>
      <c r="N16" s="4">
        <v>5500</v>
      </c>
      <c r="O16" s="4">
        <v>5300</v>
      </c>
      <c r="P16" s="4">
        <v>5300</v>
      </c>
      <c r="Q16" s="2">
        <v>3</v>
      </c>
      <c r="R16" s="2">
        <v>6</v>
      </c>
    </row>
    <row r="17" spans="2:18" s="7" customFormat="1" ht="34.200000000000003" x14ac:dyDescent="0.3">
      <c r="B17" s="2">
        <v>9</v>
      </c>
      <c r="C17" s="3">
        <v>2282</v>
      </c>
      <c r="D17" s="8" t="s">
        <v>27</v>
      </c>
      <c r="E17" s="23"/>
      <c r="F17" s="24" t="s">
        <v>2</v>
      </c>
      <c r="G17" s="27"/>
      <c r="H17" s="27"/>
      <c r="I17" s="30"/>
      <c r="J17" s="5" t="s">
        <v>53</v>
      </c>
      <c r="K17" s="20" t="s">
        <v>66</v>
      </c>
      <c r="L17" s="37"/>
      <c r="M17" s="4">
        <v>10500</v>
      </c>
      <c r="N17" s="4">
        <v>10500</v>
      </c>
      <c r="O17" s="4">
        <v>10300</v>
      </c>
      <c r="P17" s="4" t="s">
        <v>47</v>
      </c>
      <c r="Q17" s="2">
        <v>2</v>
      </c>
      <c r="R17" s="2">
        <v>4</v>
      </c>
    </row>
    <row r="18" spans="2:18" s="7" customFormat="1" x14ac:dyDescent="0.3">
      <c r="B18" s="2">
        <v>10</v>
      </c>
      <c r="C18" s="3">
        <v>2231</v>
      </c>
      <c r="D18" s="8" t="s">
        <v>23</v>
      </c>
      <c r="E18" s="23"/>
      <c r="F18" s="24" t="s">
        <v>2</v>
      </c>
      <c r="G18" s="27"/>
      <c r="H18" s="27"/>
      <c r="I18" s="30"/>
      <c r="J18" s="5" t="s">
        <v>52</v>
      </c>
      <c r="K18" s="16" t="s">
        <v>60</v>
      </c>
      <c r="L18" s="30"/>
      <c r="M18" s="4">
        <v>5500</v>
      </c>
      <c r="N18" s="4">
        <v>5500</v>
      </c>
      <c r="O18" s="4">
        <v>5300</v>
      </c>
      <c r="P18" s="4" t="s">
        <v>47</v>
      </c>
      <c r="Q18" s="2">
        <v>2</v>
      </c>
      <c r="R18" s="2">
        <v>4</v>
      </c>
    </row>
    <row r="19" spans="2:18" s="7" customFormat="1" ht="57" x14ac:dyDescent="0.3">
      <c r="B19" s="2">
        <v>11</v>
      </c>
      <c r="C19" s="3">
        <v>2281</v>
      </c>
      <c r="D19" s="8" t="s">
        <v>26</v>
      </c>
      <c r="E19" s="23"/>
      <c r="F19" s="24" t="s">
        <v>2</v>
      </c>
      <c r="G19" s="27"/>
      <c r="H19" s="27"/>
      <c r="I19" s="30"/>
      <c r="J19" s="5" t="s">
        <v>52</v>
      </c>
      <c r="K19" s="17" t="s">
        <v>65</v>
      </c>
      <c r="L19" s="38"/>
      <c r="M19" s="4">
        <v>10500</v>
      </c>
      <c r="N19" s="4">
        <v>10500</v>
      </c>
      <c r="O19" s="4">
        <v>10300</v>
      </c>
      <c r="P19" s="4" t="s">
        <v>47</v>
      </c>
      <c r="Q19" s="2">
        <v>2</v>
      </c>
      <c r="R19" s="2">
        <v>4</v>
      </c>
    </row>
    <row r="20" spans="2:18" ht="34.200000000000003" x14ac:dyDescent="0.25">
      <c r="B20" s="2">
        <v>12</v>
      </c>
      <c r="C20" s="3">
        <v>2284</v>
      </c>
      <c r="D20" s="8" t="s">
        <v>28</v>
      </c>
      <c r="E20" s="24"/>
      <c r="F20" s="24" t="s">
        <v>2</v>
      </c>
      <c r="G20" s="27"/>
      <c r="H20" s="27"/>
      <c r="I20" s="30"/>
      <c r="J20" s="5" t="s">
        <v>53</v>
      </c>
      <c r="K20" s="19" t="s">
        <v>67</v>
      </c>
      <c r="L20" s="36"/>
      <c r="M20" s="4">
        <v>10500</v>
      </c>
      <c r="N20" s="4">
        <v>10500</v>
      </c>
      <c r="O20" s="4">
        <v>10300</v>
      </c>
      <c r="P20" s="4" t="s">
        <v>47</v>
      </c>
      <c r="Q20" s="2">
        <v>2</v>
      </c>
      <c r="R20" s="2">
        <v>4</v>
      </c>
    </row>
    <row r="21" spans="2:18" x14ac:dyDescent="0.25">
      <c r="B21" s="52" t="s">
        <v>37</v>
      </c>
      <c r="C21" s="53"/>
      <c r="D21" s="53"/>
      <c r="E21" s="53"/>
      <c r="F21" s="53"/>
      <c r="G21" s="53"/>
      <c r="H21" s="53"/>
      <c r="I21" s="53"/>
      <c r="J21" s="53"/>
      <c r="K21" s="53"/>
      <c r="L21" s="53"/>
      <c r="M21" s="53"/>
      <c r="N21" s="53"/>
      <c r="O21" s="53"/>
      <c r="P21" s="53"/>
      <c r="Q21" s="53"/>
      <c r="R21" s="53"/>
    </row>
    <row r="22" spans="2:18" x14ac:dyDescent="0.25">
      <c r="B22" s="2">
        <v>13</v>
      </c>
      <c r="C22" s="3">
        <v>1105</v>
      </c>
      <c r="D22" s="10" t="s">
        <v>4</v>
      </c>
      <c r="E22" s="24" t="s">
        <v>21</v>
      </c>
      <c r="F22" s="24" t="s">
        <v>2</v>
      </c>
      <c r="G22" s="4">
        <f>N22-500</f>
        <v>3000</v>
      </c>
      <c r="H22" s="27">
        <f>G22*10%</f>
        <v>300</v>
      </c>
      <c r="I22" s="30">
        <f>G22-H22+500</f>
        <v>3200</v>
      </c>
      <c r="J22" s="5" t="s">
        <v>52</v>
      </c>
      <c r="K22" s="55" t="s">
        <v>69</v>
      </c>
      <c r="L22" s="35">
        <v>3200</v>
      </c>
      <c r="M22" s="4">
        <v>3500</v>
      </c>
      <c r="N22" s="4">
        <v>3500</v>
      </c>
      <c r="O22" s="4">
        <v>3300</v>
      </c>
      <c r="P22" s="4">
        <v>3300</v>
      </c>
      <c r="Q22" s="2">
        <v>3</v>
      </c>
      <c r="R22" s="2">
        <v>6</v>
      </c>
    </row>
    <row r="23" spans="2:18" ht="27.6" x14ac:dyDescent="0.25">
      <c r="B23" s="2">
        <v>14</v>
      </c>
      <c r="C23" s="3">
        <v>1116</v>
      </c>
      <c r="D23" s="8" t="s">
        <v>9</v>
      </c>
      <c r="E23" s="24"/>
      <c r="F23" s="24" t="s">
        <v>2</v>
      </c>
      <c r="G23" s="27"/>
      <c r="H23" s="27"/>
      <c r="I23" s="30"/>
      <c r="J23" s="5" t="s">
        <v>53</v>
      </c>
      <c r="K23" s="55"/>
      <c r="L23" s="35"/>
      <c r="M23" s="4">
        <v>3000</v>
      </c>
      <c r="N23" s="4">
        <v>3000</v>
      </c>
      <c r="O23" s="4">
        <v>2800</v>
      </c>
      <c r="P23" s="4">
        <v>2800</v>
      </c>
      <c r="Q23" s="2">
        <v>3</v>
      </c>
      <c r="R23" s="2">
        <v>6</v>
      </c>
    </row>
    <row r="24" spans="2:18" x14ac:dyDescent="0.25">
      <c r="B24" s="2">
        <v>15</v>
      </c>
      <c r="C24" s="3">
        <v>1111</v>
      </c>
      <c r="D24" s="8" t="s">
        <v>8</v>
      </c>
      <c r="E24" s="24" t="s">
        <v>21</v>
      </c>
      <c r="F24" s="24" t="s">
        <v>2</v>
      </c>
      <c r="G24" s="4">
        <f>N24-500</f>
        <v>3000</v>
      </c>
      <c r="H24" s="27">
        <f>G24*10%</f>
        <v>300</v>
      </c>
      <c r="I24" s="30">
        <f>G24-H24+500</f>
        <v>3200</v>
      </c>
      <c r="J24" s="5" t="s">
        <v>52</v>
      </c>
      <c r="K24" s="55"/>
      <c r="L24" s="35">
        <v>3200</v>
      </c>
      <c r="M24" s="4">
        <v>3500</v>
      </c>
      <c r="N24" s="4">
        <v>3500</v>
      </c>
      <c r="O24" s="4">
        <v>3300</v>
      </c>
      <c r="P24" s="4">
        <v>3300</v>
      </c>
      <c r="Q24" s="2">
        <v>3</v>
      </c>
      <c r="R24" s="2">
        <v>6</v>
      </c>
    </row>
    <row r="25" spans="2:18" x14ac:dyDescent="0.25">
      <c r="B25" s="2">
        <v>16</v>
      </c>
      <c r="C25" s="3">
        <v>1133</v>
      </c>
      <c r="D25" s="8" t="s">
        <v>12</v>
      </c>
      <c r="E25" s="24" t="s">
        <v>21</v>
      </c>
      <c r="F25" s="24" t="s">
        <v>2</v>
      </c>
      <c r="G25" s="4">
        <f>N25-500</f>
        <v>5000</v>
      </c>
      <c r="H25" s="27">
        <f>G25*10%</f>
        <v>500</v>
      </c>
      <c r="I25" s="30">
        <f>G25-H25+500</f>
        <v>5000</v>
      </c>
      <c r="J25" s="5" t="s">
        <v>52</v>
      </c>
      <c r="K25" s="55"/>
      <c r="L25" s="35">
        <v>5000</v>
      </c>
      <c r="M25" s="9">
        <v>5500</v>
      </c>
      <c r="N25" s="9">
        <v>5500</v>
      </c>
      <c r="O25" s="9">
        <v>5300</v>
      </c>
      <c r="P25" s="9">
        <v>5300</v>
      </c>
      <c r="Q25" s="2">
        <v>3</v>
      </c>
      <c r="R25" s="2">
        <v>6</v>
      </c>
    </row>
    <row r="26" spans="2:18" ht="27.6" x14ac:dyDescent="0.25">
      <c r="B26" s="2">
        <v>17</v>
      </c>
      <c r="C26" s="3">
        <v>205</v>
      </c>
      <c r="D26" s="10" t="s">
        <v>19</v>
      </c>
      <c r="E26" s="24" t="s">
        <v>21</v>
      </c>
      <c r="F26" s="24" t="s">
        <v>2</v>
      </c>
      <c r="G26" s="4">
        <f>N26-500</f>
        <v>3800</v>
      </c>
      <c r="H26" s="27">
        <f>G26*10%</f>
        <v>380</v>
      </c>
      <c r="I26" s="30">
        <f>G26-H26+500</f>
        <v>3920</v>
      </c>
      <c r="J26" s="5" t="s">
        <v>53</v>
      </c>
      <c r="K26" s="16" t="s">
        <v>68</v>
      </c>
      <c r="L26" s="30">
        <v>3920</v>
      </c>
      <c r="M26" s="9">
        <v>4300</v>
      </c>
      <c r="N26" s="9">
        <v>4300</v>
      </c>
      <c r="O26" s="9">
        <v>4100</v>
      </c>
      <c r="P26" s="2" t="s">
        <v>47</v>
      </c>
      <c r="Q26" s="2">
        <v>2</v>
      </c>
      <c r="R26" s="2">
        <v>4</v>
      </c>
    </row>
    <row r="27" spans="2:18" ht="27.6" x14ac:dyDescent="0.25">
      <c r="B27" s="2">
        <v>18</v>
      </c>
      <c r="C27" s="3">
        <v>2214</v>
      </c>
      <c r="D27" s="8" t="s">
        <v>31</v>
      </c>
      <c r="E27" s="24" t="s">
        <v>21</v>
      </c>
      <c r="F27" s="24" t="s">
        <v>2</v>
      </c>
      <c r="G27" s="4">
        <f>N27-500</f>
        <v>6000</v>
      </c>
      <c r="H27" s="27">
        <f>G27*10%</f>
        <v>600</v>
      </c>
      <c r="I27" s="30">
        <f>G27-H27+500</f>
        <v>5900</v>
      </c>
      <c r="J27" s="5" t="s">
        <v>52</v>
      </c>
      <c r="K27" s="16" t="s">
        <v>68</v>
      </c>
      <c r="L27" s="30">
        <v>5900</v>
      </c>
      <c r="M27" s="9">
        <v>6500</v>
      </c>
      <c r="N27" s="9">
        <v>6500</v>
      </c>
      <c r="O27" s="9">
        <v>6300</v>
      </c>
      <c r="P27" s="2" t="s">
        <v>47</v>
      </c>
      <c r="Q27" s="2">
        <v>2</v>
      </c>
      <c r="R27" s="2">
        <v>4</v>
      </c>
    </row>
    <row r="28" spans="2:18" ht="27.6" x14ac:dyDescent="0.25">
      <c r="B28" s="2">
        <v>19</v>
      </c>
      <c r="C28" s="3">
        <v>2232</v>
      </c>
      <c r="D28" s="8" t="s">
        <v>55</v>
      </c>
      <c r="E28" s="24"/>
      <c r="F28" s="24" t="s">
        <v>2</v>
      </c>
      <c r="G28" s="27"/>
      <c r="H28" s="27"/>
      <c r="I28" s="30"/>
      <c r="J28" s="5" t="s">
        <v>52</v>
      </c>
      <c r="K28" s="16" t="s">
        <v>70</v>
      </c>
      <c r="L28" s="30"/>
      <c r="M28" s="9">
        <v>12500</v>
      </c>
      <c r="N28" s="9">
        <v>12500</v>
      </c>
      <c r="O28" s="9">
        <v>12300</v>
      </c>
      <c r="P28" s="2" t="s">
        <v>47</v>
      </c>
      <c r="Q28" s="2">
        <v>2</v>
      </c>
      <c r="R28" s="2">
        <v>4</v>
      </c>
    </row>
    <row r="29" spans="2:18" x14ac:dyDescent="0.25">
      <c r="B29" s="2">
        <v>20</v>
      </c>
      <c r="C29" s="3">
        <v>2233</v>
      </c>
      <c r="D29" s="8" t="s">
        <v>24</v>
      </c>
      <c r="E29" s="24"/>
      <c r="F29" s="24" t="s">
        <v>2</v>
      </c>
      <c r="G29" s="27"/>
      <c r="H29" s="27"/>
      <c r="I29" s="30"/>
      <c r="J29" s="5" t="s">
        <v>52</v>
      </c>
      <c r="K29" s="16" t="s">
        <v>68</v>
      </c>
      <c r="L29" s="30"/>
      <c r="M29" s="9">
        <v>6500</v>
      </c>
      <c r="N29" s="9">
        <v>6500</v>
      </c>
      <c r="O29" s="9">
        <v>6300</v>
      </c>
      <c r="P29" s="2" t="s">
        <v>47</v>
      </c>
      <c r="Q29" s="2">
        <v>2</v>
      </c>
      <c r="R29" s="2">
        <v>4</v>
      </c>
    </row>
    <row r="30" spans="2:18" x14ac:dyDescent="0.25">
      <c r="B30" s="52" t="s">
        <v>40</v>
      </c>
      <c r="C30" s="52"/>
      <c r="D30" s="52"/>
      <c r="E30" s="52"/>
      <c r="F30" s="52"/>
      <c r="G30" s="52"/>
      <c r="H30" s="52"/>
      <c r="I30" s="52"/>
      <c r="J30" s="52"/>
      <c r="K30" s="52"/>
      <c r="L30" s="52"/>
      <c r="M30" s="52"/>
      <c r="N30" s="52"/>
      <c r="O30" s="52"/>
      <c r="P30" s="52"/>
      <c r="Q30" s="52"/>
      <c r="R30" s="52"/>
    </row>
    <row r="31" spans="2:18" x14ac:dyDescent="0.25">
      <c r="B31" s="2">
        <v>21</v>
      </c>
      <c r="C31" s="3">
        <v>1161</v>
      </c>
      <c r="D31" s="8" t="s">
        <v>15</v>
      </c>
      <c r="E31" s="24" t="s">
        <v>21</v>
      </c>
      <c r="F31" s="24" t="s">
        <v>2</v>
      </c>
      <c r="G31" s="4">
        <f>N31-500</f>
        <v>4250</v>
      </c>
      <c r="H31" s="27">
        <f>G31*10%</f>
        <v>425</v>
      </c>
      <c r="I31" s="30">
        <f>G31-H31+500</f>
        <v>4325</v>
      </c>
      <c r="J31" s="5" t="s">
        <v>52</v>
      </c>
      <c r="K31" s="60" t="s">
        <v>69</v>
      </c>
      <c r="L31" s="30">
        <v>4325</v>
      </c>
      <c r="M31" s="9">
        <v>4750</v>
      </c>
      <c r="N31" s="9">
        <v>4750</v>
      </c>
      <c r="O31" s="9">
        <v>4550</v>
      </c>
      <c r="P31" s="9">
        <v>4550</v>
      </c>
      <c r="Q31" s="2">
        <v>3</v>
      </c>
      <c r="R31" s="2">
        <v>6</v>
      </c>
    </row>
    <row r="32" spans="2:18" x14ac:dyDescent="0.25">
      <c r="B32" s="2">
        <v>22</v>
      </c>
      <c r="C32" s="3">
        <v>1151</v>
      </c>
      <c r="D32" s="10" t="s">
        <v>14</v>
      </c>
      <c r="E32" s="24"/>
      <c r="F32" s="24" t="s">
        <v>2</v>
      </c>
      <c r="G32" s="27"/>
      <c r="H32" s="27"/>
      <c r="I32" s="30"/>
      <c r="J32" s="5" t="s">
        <v>52</v>
      </c>
      <c r="K32" s="60"/>
      <c r="L32" s="30"/>
      <c r="M32" s="9">
        <v>3500</v>
      </c>
      <c r="N32" s="9">
        <v>3500</v>
      </c>
      <c r="O32" s="9">
        <v>3300</v>
      </c>
      <c r="P32" s="9">
        <v>3300</v>
      </c>
      <c r="Q32" s="2">
        <v>3</v>
      </c>
      <c r="R32" s="2">
        <v>6</v>
      </c>
    </row>
    <row r="33" spans="2:18" ht="27.6" x14ac:dyDescent="0.25">
      <c r="B33" s="2">
        <v>23</v>
      </c>
      <c r="C33" s="3">
        <v>1155</v>
      </c>
      <c r="D33" s="10" t="s">
        <v>71</v>
      </c>
      <c r="E33" s="24"/>
      <c r="F33" s="24" t="s">
        <v>2</v>
      </c>
      <c r="G33" s="27"/>
      <c r="H33" s="27"/>
      <c r="I33" s="30"/>
      <c r="J33" s="5" t="s">
        <v>43</v>
      </c>
      <c r="K33" s="60"/>
      <c r="L33" s="30"/>
      <c r="M33" s="9">
        <v>4400</v>
      </c>
      <c r="N33" s="9">
        <v>4400</v>
      </c>
      <c r="O33" s="9">
        <v>4200</v>
      </c>
      <c r="P33" s="9">
        <v>4200</v>
      </c>
      <c r="Q33" s="2">
        <v>3</v>
      </c>
      <c r="R33" s="2">
        <v>6</v>
      </c>
    </row>
    <row r="34" spans="2:18" ht="110.4" x14ac:dyDescent="0.25">
      <c r="B34" s="2">
        <v>24</v>
      </c>
      <c r="C34" s="3">
        <v>2261</v>
      </c>
      <c r="D34" s="8" t="s">
        <v>56</v>
      </c>
      <c r="E34" s="24"/>
      <c r="F34" s="24" t="s">
        <v>2</v>
      </c>
      <c r="G34" s="27"/>
      <c r="H34" s="27"/>
      <c r="I34" s="30"/>
      <c r="J34" s="5" t="s">
        <v>52</v>
      </c>
      <c r="K34" s="16" t="s">
        <v>68</v>
      </c>
      <c r="L34" s="30"/>
      <c r="M34" s="9">
        <v>12500</v>
      </c>
      <c r="N34" s="9">
        <v>12500</v>
      </c>
      <c r="O34" s="9">
        <v>12300</v>
      </c>
      <c r="P34" s="2" t="s">
        <v>47</v>
      </c>
      <c r="Q34" s="2">
        <v>2</v>
      </c>
      <c r="R34" s="2">
        <v>4</v>
      </c>
    </row>
    <row r="35" spans="2:18" s="7" customFormat="1" ht="22.8" x14ac:dyDescent="0.3">
      <c r="B35" s="2">
        <v>25</v>
      </c>
      <c r="C35" s="3">
        <v>2251</v>
      </c>
      <c r="D35" s="8" t="s">
        <v>25</v>
      </c>
      <c r="E35" s="23"/>
      <c r="F35" s="24" t="s">
        <v>2</v>
      </c>
      <c r="G35" s="27"/>
      <c r="H35" s="27"/>
      <c r="I35" s="30"/>
      <c r="J35" s="5" t="s">
        <v>52</v>
      </c>
      <c r="K35" s="16" t="s">
        <v>78</v>
      </c>
      <c r="L35" s="30"/>
      <c r="M35" s="9">
        <v>5000</v>
      </c>
      <c r="N35" s="9">
        <v>5000</v>
      </c>
      <c r="O35" s="9">
        <v>4800</v>
      </c>
      <c r="P35" s="2" t="s">
        <v>47</v>
      </c>
      <c r="Q35" s="2">
        <v>2</v>
      </c>
      <c r="R35" s="2">
        <v>4</v>
      </c>
    </row>
    <row r="36" spans="2:18" x14ac:dyDescent="0.25">
      <c r="B36" s="52" t="s">
        <v>34</v>
      </c>
      <c r="C36" s="52"/>
      <c r="D36" s="52"/>
      <c r="E36" s="52"/>
      <c r="F36" s="52"/>
      <c r="G36" s="52"/>
      <c r="H36" s="52"/>
      <c r="I36" s="52"/>
      <c r="J36" s="52"/>
      <c r="K36" s="52"/>
      <c r="L36" s="52"/>
      <c r="M36" s="52"/>
      <c r="N36" s="52"/>
      <c r="O36" s="52"/>
      <c r="P36" s="52"/>
      <c r="Q36" s="52"/>
      <c r="R36" s="52"/>
    </row>
    <row r="37" spans="2:18" s="7" customFormat="1" x14ac:dyDescent="0.3">
      <c r="B37" s="2">
        <v>26</v>
      </c>
      <c r="C37" s="3">
        <v>1117</v>
      </c>
      <c r="D37" s="10" t="s">
        <v>10</v>
      </c>
      <c r="E37" s="24" t="s">
        <v>21</v>
      </c>
      <c r="F37" s="24" t="s">
        <v>2</v>
      </c>
      <c r="G37" s="4">
        <f>N37-500</f>
        <v>3000</v>
      </c>
      <c r="H37" s="27">
        <f>G37*10%</f>
        <v>300</v>
      </c>
      <c r="I37" s="30">
        <f>G37-H37+500</f>
        <v>3200</v>
      </c>
      <c r="J37" s="5" t="s">
        <v>52</v>
      </c>
      <c r="K37" s="60" t="s">
        <v>46</v>
      </c>
      <c r="L37" s="30">
        <v>3200</v>
      </c>
      <c r="M37" s="9">
        <v>3500</v>
      </c>
      <c r="N37" s="9">
        <v>3500</v>
      </c>
      <c r="O37" s="9">
        <v>3300</v>
      </c>
      <c r="P37" s="9">
        <v>3300</v>
      </c>
      <c r="Q37" s="2">
        <v>3</v>
      </c>
      <c r="R37" s="2">
        <v>6</v>
      </c>
    </row>
    <row r="38" spans="2:18" ht="27.6" x14ac:dyDescent="0.25">
      <c r="B38" s="2">
        <v>27</v>
      </c>
      <c r="C38" s="3">
        <v>1104</v>
      </c>
      <c r="D38" s="8" t="s">
        <v>3</v>
      </c>
      <c r="E38" s="24" t="s">
        <v>21</v>
      </c>
      <c r="F38" s="24" t="s">
        <v>2</v>
      </c>
      <c r="G38" s="4">
        <f>N38-500</f>
        <v>3000</v>
      </c>
      <c r="H38" s="27">
        <f>G38*10%</f>
        <v>300</v>
      </c>
      <c r="I38" s="30">
        <f>G38-H38+500</f>
        <v>3200</v>
      </c>
      <c r="J38" s="5" t="s">
        <v>52</v>
      </c>
      <c r="K38" s="60"/>
      <c r="L38" s="30">
        <v>3200</v>
      </c>
      <c r="M38" s="9">
        <v>3500</v>
      </c>
      <c r="N38" s="9">
        <v>3500</v>
      </c>
      <c r="O38" s="9">
        <v>3300</v>
      </c>
      <c r="P38" s="9">
        <v>3300</v>
      </c>
      <c r="Q38" s="2">
        <v>3</v>
      </c>
      <c r="R38" s="2">
        <v>6</v>
      </c>
    </row>
    <row r="39" spans="2:18" ht="27.6" x14ac:dyDescent="0.25">
      <c r="B39" s="2">
        <v>28</v>
      </c>
      <c r="C39" s="3">
        <v>1106</v>
      </c>
      <c r="D39" s="8" t="s">
        <v>5</v>
      </c>
      <c r="E39" s="24" t="s">
        <v>21</v>
      </c>
      <c r="F39" s="24" t="s">
        <v>2</v>
      </c>
      <c r="G39" s="4">
        <f>N39-500</f>
        <v>3000</v>
      </c>
      <c r="H39" s="27">
        <f>G39*10%</f>
        <v>300</v>
      </c>
      <c r="I39" s="30">
        <f>G39-H39+500</f>
        <v>3200</v>
      </c>
      <c r="J39" s="5" t="s">
        <v>52</v>
      </c>
      <c r="K39" s="60"/>
      <c r="L39" s="30">
        <v>3200</v>
      </c>
      <c r="M39" s="9">
        <v>3500</v>
      </c>
      <c r="N39" s="9">
        <v>3500</v>
      </c>
      <c r="O39" s="9">
        <v>3300</v>
      </c>
      <c r="P39" s="9">
        <v>3300</v>
      </c>
      <c r="Q39" s="2">
        <v>3</v>
      </c>
      <c r="R39" s="2">
        <v>6</v>
      </c>
    </row>
    <row r="40" spans="2:18" x14ac:dyDescent="0.25">
      <c r="B40" s="52" t="s">
        <v>32</v>
      </c>
      <c r="C40" s="52"/>
      <c r="D40" s="52"/>
      <c r="E40" s="52"/>
      <c r="F40" s="52"/>
      <c r="G40" s="52"/>
      <c r="H40" s="52"/>
      <c r="I40" s="52"/>
      <c r="J40" s="52"/>
      <c r="K40" s="52"/>
      <c r="L40" s="52"/>
      <c r="M40" s="52"/>
      <c r="N40" s="52"/>
      <c r="O40" s="52"/>
      <c r="P40" s="52"/>
      <c r="Q40" s="52"/>
      <c r="R40" s="52"/>
    </row>
    <row r="41" spans="2:18" x14ac:dyDescent="0.25">
      <c r="B41" s="2">
        <v>29</v>
      </c>
      <c r="C41" s="2">
        <v>1101</v>
      </c>
      <c r="D41" s="8" t="s">
        <v>0</v>
      </c>
      <c r="E41" s="24" t="s">
        <v>21</v>
      </c>
      <c r="F41" s="24" t="s">
        <v>2</v>
      </c>
      <c r="G41" s="4">
        <f>N41-500</f>
        <v>3000</v>
      </c>
      <c r="H41" s="27">
        <f>G41*10%</f>
        <v>300</v>
      </c>
      <c r="I41" s="30">
        <f>G41-H41+500</f>
        <v>3200</v>
      </c>
      <c r="J41" s="5" t="s">
        <v>52</v>
      </c>
      <c r="K41" s="16" t="s">
        <v>46</v>
      </c>
      <c r="L41" s="30">
        <v>3200</v>
      </c>
      <c r="M41" s="9">
        <v>3500</v>
      </c>
      <c r="N41" s="9">
        <v>3500</v>
      </c>
      <c r="O41" s="9">
        <v>3300</v>
      </c>
      <c r="P41" s="9">
        <v>3300</v>
      </c>
      <c r="Q41" s="2">
        <v>3</v>
      </c>
      <c r="R41" s="2">
        <v>6</v>
      </c>
    </row>
    <row r="42" spans="2:18" x14ac:dyDescent="0.25">
      <c r="B42" s="2">
        <v>30</v>
      </c>
      <c r="C42" s="2">
        <v>2201</v>
      </c>
      <c r="D42" s="8" t="s">
        <v>17</v>
      </c>
      <c r="E42" s="24" t="s">
        <v>21</v>
      </c>
      <c r="F42" s="24" t="s">
        <v>2</v>
      </c>
      <c r="G42" s="4">
        <f>N42-500</f>
        <v>3800</v>
      </c>
      <c r="H42" s="27">
        <f>G42*10%</f>
        <v>380</v>
      </c>
      <c r="I42" s="30">
        <f>G42-H42+500</f>
        <v>3920</v>
      </c>
      <c r="J42" s="5" t="s">
        <v>52</v>
      </c>
      <c r="K42" s="16" t="s">
        <v>68</v>
      </c>
      <c r="L42" s="30">
        <v>3920</v>
      </c>
      <c r="M42" s="9">
        <v>4300</v>
      </c>
      <c r="N42" s="9">
        <v>4300</v>
      </c>
      <c r="O42" s="9">
        <v>4100</v>
      </c>
      <c r="P42" s="2" t="s">
        <v>47</v>
      </c>
      <c r="Q42" s="2">
        <v>2</v>
      </c>
      <c r="R42" s="2">
        <v>4</v>
      </c>
    </row>
    <row r="43" spans="2:18" x14ac:dyDescent="0.25">
      <c r="B43" s="52" t="s">
        <v>39</v>
      </c>
      <c r="C43" s="52"/>
      <c r="D43" s="52"/>
      <c r="E43" s="52"/>
      <c r="F43" s="52"/>
      <c r="G43" s="52"/>
      <c r="H43" s="52"/>
      <c r="I43" s="52"/>
      <c r="J43" s="52"/>
      <c r="K43" s="52"/>
      <c r="L43" s="52"/>
      <c r="M43" s="52"/>
      <c r="N43" s="52"/>
      <c r="O43" s="52"/>
      <c r="P43" s="52"/>
      <c r="Q43" s="52"/>
      <c r="R43" s="52"/>
    </row>
    <row r="44" spans="2:18" x14ac:dyDescent="0.25">
      <c r="B44" s="2">
        <v>31</v>
      </c>
      <c r="C44" s="3">
        <v>1171</v>
      </c>
      <c r="D44" s="10" t="s">
        <v>62</v>
      </c>
      <c r="E44" s="24"/>
      <c r="F44" s="24" t="s">
        <v>2</v>
      </c>
      <c r="G44" s="27"/>
      <c r="H44" s="27"/>
      <c r="I44" s="30"/>
      <c r="J44" s="5" t="s">
        <v>52</v>
      </c>
      <c r="K44" s="16" t="s">
        <v>46</v>
      </c>
      <c r="L44" s="30"/>
      <c r="M44" s="9">
        <v>9500</v>
      </c>
      <c r="N44" s="9">
        <v>9500</v>
      </c>
      <c r="O44" s="9">
        <v>9300</v>
      </c>
      <c r="P44" s="9">
        <v>9300</v>
      </c>
      <c r="Q44" s="2">
        <v>3</v>
      </c>
      <c r="R44" s="2">
        <v>6</v>
      </c>
    </row>
    <row r="45" spans="2:18" ht="27.6" x14ac:dyDescent="0.25">
      <c r="B45" s="2">
        <v>32</v>
      </c>
      <c r="C45" s="3">
        <v>1172</v>
      </c>
      <c r="D45" s="10" t="s">
        <v>72</v>
      </c>
      <c r="E45" s="24"/>
      <c r="F45" s="24" t="s">
        <v>2</v>
      </c>
      <c r="G45" s="27"/>
      <c r="H45" s="27"/>
      <c r="I45" s="30"/>
      <c r="J45" s="5" t="s">
        <v>52</v>
      </c>
      <c r="K45" s="16" t="s">
        <v>73</v>
      </c>
      <c r="L45" s="30"/>
      <c r="M45" s="26"/>
      <c r="N45" s="9"/>
      <c r="O45" s="9">
        <v>9500</v>
      </c>
      <c r="P45" s="9">
        <v>9300</v>
      </c>
      <c r="Q45" s="2">
        <v>2</v>
      </c>
      <c r="R45" s="2">
        <v>6</v>
      </c>
    </row>
    <row r="46" spans="2:18" ht="27.6" x14ac:dyDescent="0.25">
      <c r="B46" s="2">
        <v>33</v>
      </c>
      <c r="C46" s="3">
        <v>271</v>
      </c>
      <c r="D46" s="8" t="s">
        <v>58</v>
      </c>
      <c r="E46" s="24"/>
      <c r="F46" s="24" t="s">
        <v>2</v>
      </c>
      <c r="G46" s="27"/>
      <c r="H46" s="27"/>
      <c r="I46" s="30"/>
      <c r="J46" s="5" t="s">
        <v>53</v>
      </c>
      <c r="K46" s="16" t="s">
        <v>59</v>
      </c>
      <c r="L46" s="30"/>
      <c r="M46" s="9">
        <v>12500</v>
      </c>
      <c r="N46" s="9">
        <v>12500</v>
      </c>
      <c r="O46" s="9">
        <v>12300</v>
      </c>
      <c r="P46" s="9">
        <v>12300</v>
      </c>
      <c r="Q46" s="2">
        <v>3</v>
      </c>
      <c r="R46" s="2">
        <v>6</v>
      </c>
    </row>
    <row r="47" spans="2:18" ht="34.200000000000003" x14ac:dyDescent="0.25">
      <c r="B47" s="2">
        <v>34</v>
      </c>
      <c r="C47" s="3">
        <v>272</v>
      </c>
      <c r="D47" s="8" t="s">
        <v>74</v>
      </c>
      <c r="F47" s="24" t="s">
        <v>2</v>
      </c>
      <c r="G47" s="27"/>
      <c r="H47" s="27"/>
      <c r="I47" s="30"/>
      <c r="J47" s="5" t="s">
        <v>53</v>
      </c>
      <c r="K47" s="16" t="s">
        <v>75</v>
      </c>
      <c r="L47" s="30"/>
      <c r="M47" s="26"/>
      <c r="N47" s="2" t="s">
        <v>47</v>
      </c>
      <c r="O47" s="9">
        <v>12500</v>
      </c>
      <c r="P47" s="9">
        <v>12300</v>
      </c>
      <c r="Q47" s="2">
        <v>2</v>
      </c>
      <c r="R47" s="2">
        <v>6</v>
      </c>
    </row>
    <row r="48" spans="2:18" x14ac:dyDescent="0.25">
      <c r="B48" s="52" t="s">
        <v>38</v>
      </c>
      <c r="C48" s="52"/>
      <c r="D48" s="52"/>
      <c r="E48" s="52"/>
      <c r="F48" s="52"/>
      <c r="G48" s="52"/>
      <c r="H48" s="52"/>
      <c r="I48" s="52"/>
      <c r="J48" s="52"/>
      <c r="K48" s="52"/>
      <c r="L48" s="52"/>
      <c r="M48" s="52"/>
      <c r="N48" s="52"/>
      <c r="O48" s="52"/>
      <c r="P48" s="52"/>
      <c r="Q48" s="52"/>
      <c r="R48" s="52"/>
    </row>
    <row r="49" spans="2:18" ht="55.2" x14ac:dyDescent="0.25">
      <c r="B49" s="2">
        <v>35</v>
      </c>
      <c r="C49" s="3">
        <v>2213</v>
      </c>
      <c r="D49" s="8" t="s">
        <v>22</v>
      </c>
      <c r="E49" s="27"/>
      <c r="F49" s="24" t="s">
        <v>2</v>
      </c>
      <c r="G49" s="27"/>
      <c r="H49" s="27"/>
      <c r="I49" s="30"/>
      <c r="J49" s="5" t="s">
        <v>53</v>
      </c>
      <c r="K49" s="16" t="s">
        <v>68</v>
      </c>
      <c r="L49" s="30"/>
      <c r="M49" s="9">
        <v>4300</v>
      </c>
      <c r="N49" s="9">
        <v>4300</v>
      </c>
      <c r="O49" s="9">
        <v>4100</v>
      </c>
      <c r="P49" s="2" t="s">
        <v>47</v>
      </c>
      <c r="Q49" s="2">
        <v>2</v>
      </c>
      <c r="R49" s="2">
        <v>4</v>
      </c>
    </row>
    <row r="50" spans="2:18" ht="14.4" customHeight="1" x14ac:dyDescent="0.25">
      <c r="Q50" s="1"/>
      <c r="R50" s="1"/>
    </row>
    <row r="51" spans="2:18" x14ac:dyDescent="0.25">
      <c r="B51" s="61" t="s">
        <v>87</v>
      </c>
      <c r="C51" s="61"/>
      <c r="D51" s="61"/>
      <c r="E51" s="61"/>
      <c r="F51" s="61"/>
      <c r="G51" s="61"/>
      <c r="H51" s="61"/>
      <c r="I51" s="61"/>
      <c r="J51" s="61"/>
      <c r="K51" s="61"/>
      <c r="L51" s="61"/>
      <c r="M51" s="61"/>
      <c r="N51" s="61"/>
      <c r="O51" s="61"/>
      <c r="P51" s="61"/>
      <c r="Q51" s="1"/>
      <c r="R51" s="1"/>
    </row>
    <row r="52" spans="2:18" x14ac:dyDescent="0.25">
      <c r="B52" s="14"/>
      <c r="C52" s="14"/>
      <c r="D52" s="1"/>
      <c r="E52" s="1"/>
      <c r="F52" s="1"/>
      <c r="G52" s="33"/>
      <c r="H52" s="33"/>
      <c r="I52" s="34"/>
      <c r="J52" s="1"/>
      <c r="K52" s="1"/>
      <c r="L52" s="31"/>
      <c r="M52" s="1"/>
      <c r="Q52" s="1"/>
      <c r="R52" s="1"/>
    </row>
    <row r="53" spans="2:18" x14ac:dyDescent="0.25">
      <c r="B53" s="14"/>
      <c r="C53" s="14"/>
      <c r="D53" s="1"/>
      <c r="E53" s="1"/>
      <c r="F53" s="1"/>
      <c r="G53" s="33"/>
      <c r="H53" s="33"/>
      <c r="I53" s="34"/>
      <c r="J53" s="1"/>
      <c r="K53" s="1"/>
      <c r="L53" s="31"/>
      <c r="M53" s="1"/>
      <c r="Q53" s="1"/>
      <c r="R53" s="1"/>
    </row>
    <row r="54" spans="2:18" x14ac:dyDescent="0.25">
      <c r="B54" s="12"/>
      <c r="C54" s="12"/>
      <c r="D54" s="1"/>
      <c r="E54" s="1"/>
      <c r="F54" s="1"/>
      <c r="G54" s="33"/>
      <c r="H54" s="33"/>
      <c r="I54" s="34"/>
      <c r="J54" s="1"/>
      <c r="K54" s="1"/>
      <c r="L54" s="31"/>
      <c r="M54" s="1"/>
      <c r="Q54" s="1"/>
      <c r="R54" s="1"/>
    </row>
    <row r="55" spans="2:18" x14ac:dyDescent="0.25">
      <c r="B55" s="12"/>
      <c r="C55" s="12"/>
      <c r="D55" s="1"/>
      <c r="E55" s="1"/>
      <c r="F55" s="1"/>
      <c r="G55" s="33"/>
      <c r="H55" s="33"/>
      <c r="I55" s="34"/>
      <c r="J55" s="1"/>
      <c r="K55" s="1"/>
      <c r="L55" s="31"/>
      <c r="M55" s="1"/>
      <c r="Q55" s="1"/>
      <c r="R55" s="1"/>
    </row>
    <row r="56" spans="2:18" x14ac:dyDescent="0.25">
      <c r="B56" s="12"/>
      <c r="C56" s="12"/>
      <c r="D56" s="1"/>
      <c r="E56" s="1"/>
      <c r="F56" s="1"/>
      <c r="G56" s="33"/>
      <c r="H56" s="33"/>
      <c r="I56" s="34"/>
      <c r="J56" s="1"/>
      <c r="K56" s="1"/>
      <c r="L56" s="31"/>
      <c r="M56" s="1"/>
      <c r="Q56" s="1"/>
      <c r="R56" s="1"/>
    </row>
    <row r="57" spans="2:18" x14ac:dyDescent="0.25">
      <c r="B57" s="12"/>
      <c r="C57" s="12"/>
      <c r="D57" s="1"/>
      <c r="E57" s="1"/>
      <c r="F57" s="1"/>
      <c r="G57" s="33"/>
      <c r="H57" s="33"/>
      <c r="I57" s="34"/>
      <c r="J57" s="1"/>
      <c r="K57" s="1"/>
      <c r="L57" s="31"/>
      <c r="M57" s="1"/>
      <c r="Q57" s="1"/>
      <c r="R57" s="1"/>
    </row>
    <row r="58" spans="2:18" x14ac:dyDescent="0.25">
      <c r="B58" s="12"/>
      <c r="C58" s="12"/>
      <c r="D58" s="1"/>
      <c r="E58" s="1"/>
      <c r="F58" s="1"/>
      <c r="G58" s="33"/>
      <c r="H58" s="33"/>
      <c r="I58" s="34"/>
      <c r="J58" s="1"/>
      <c r="K58" s="1"/>
      <c r="L58" s="31"/>
      <c r="M58" s="1"/>
      <c r="Q58" s="1"/>
      <c r="R58" s="1"/>
    </row>
    <row r="59" spans="2:18" x14ac:dyDescent="0.25">
      <c r="B59" s="12"/>
      <c r="C59" s="12"/>
      <c r="D59" s="1"/>
      <c r="E59" s="1"/>
      <c r="F59" s="1"/>
      <c r="G59" s="33"/>
      <c r="H59" s="33"/>
      <c r="I59" s="34"/>
      <c r="J59" s="1"/>
      <c r="K59" s="1"/>
      <c r="L59" s="31"/>
      <c r="M59" s="1"/>
      <c r="Q59" s="1"/>
      <c r="R59" s="1"/>
    </row>
    <row r="60" spans="2:18" x14ac:dyDescent="0.25">
      <c r="B60" s="12"/>
      <c r="C60" s="12"/>
      <c r="D60" s="1"/>
      <c r="E60" s="1"/>
      <c r="F60" s="1"/>
      <c r="G60" s="33"/>
      <c r="H60" s="33"/>
      <c r="I60" s="34"/>
      <c r="J60" s="1"/>
      <c r="K60" s="1"/>
      <c r="L60" s="31"/>
      <c r="M60" s="1"/>
      <c r="Q60" s="1"/>
      <c r="R60" s="1"/>
    </row>
    <row r="61" spans="2:18" x14ac:dyDescent="0.25">
      <c r="B61" s="12"/>
      <c r="C61" s="12"/>
      <c r="D61" s="1"/>
      <c r="E61" s="1"/>
      <c r="F61" s="1"/>
      <c r="G61" s="33"/>
      <c r="H61" s="33"/>
      <c r="I61" s="34"/>
      <c r="J61" s="1"/>
      <c r="K61" s="1"/>
      <c r="L61" s="31"/>
      <c r="M61" s="1"/>
      <c r="Q61" s="1"/>
      <c r="R61" s="1"/>
    </row>
    <row r="62" spans="2:18" x14ac:dyDescent="0.25">
      <c r="B62" s="12"/>
      <c r="C62" s="12"/>
      <c r="D62" s="1"/>
      <c r="E62" s="1"/>
      <c r="F62" s="1"/>
      <c r="G62" s="33"/>
      <c r="H62" s="33"/>
      <c r="I62" s="34"/>
      <c r="J62" s="1"/>
      <c r="K62" s="1"/>
      <c r="L62" s="31"/>
      <c r="M62" s="1"/>
      <c r="Q62" s="1"/>
      <c r="R62" s="1"/>
    </row>
    <row r="63" spans="2:18" x14ac:dyDescent="0.25">
      <c r="B63" s="12"/>
      <c r="C63" s="12"/>
      <c r="D63" s="1"/>
      <c r="E63" s="1"/>
      <c r="F63" s="1"/>
      <c r="G63" s="33"/>
      <c r="H63" s="33"/>
      <c r="I63" s="34"/>
      <c r="J63" s="1"/>
      <c r="K63" s="1"/>
      <c r="L63" s="31"/>
      <c r="M63" s="1"/>
      <c r="Q63" s="1"/>
      <c r="R63" s="1"/>
    </row>
    <row r="64" spans="2:18" x14ac:dyDescent="0.25">
      <c r="B64" s="12"/>
      <c r="C64" s="12"/>
      <c r="D64" s="1"/>
      <c r="E64" s="1"/>
      <c r="F64" s="1"/>
      <c r="G64" s="33"/>
      <c r="H64" s="33"/>
      <c r="I64" s="34"/>
      <c r="J64" s="1"/>
      <c r="K64" s="1"/>
      <c r="L64" s="31"/>
      <c r="M64" s="1"/>
      <c r="Q64" s="1"/>
      <c r="R64" s="1"/>
    </row>
    <row r="65" spans="2:18" x14ac:dyDescent="0.25">
      <c r="B65" s="12"/>
      <c r="C65" s="12"/>
      <c r="D65" s="1"/>
      <c r="E65" s="1"/>
      <c r="F65" s="1"/>
      <c r="G65" s="33"/>
      <c r="H65" s="33"/>
      <c r="I65" s="34"/>
      <c r="J65" s="1"/>
      <c r="K65" s="1"/>
      <c r="L65" s="31"/>
      <c r="M65" s="1"/>
      <c r="Q65" s="1"/>
      <c r="R65" s="1"/>
    </row>
    <row r="66" spans="2:18" x14ac:dyDescent="0.25">
      <c r="B66" s="12"/>
      <c r="C66" s="12"/>
      <c r="D66" s="1"/>
      <c r="E66" s="1"/>
      <c r="F66" s="1"/>
      <c r="G66" s="33"/>
      <c r="H66" s="33"/>
      <c r="I66" s="34"/>
      <c r="J66" s="1"/>
      <c r="K66" s="1"/>
      <c r="L66" s="31"/>
      <c r="M66" s="1"/>
      <c r="Q66" s="1"/>
      <c r="R66" s="1"/>
    </row>
    <row r="67" spans="2:18" x14ac:dyDescent="0.25">
      <c r="B67" s="12"/>
      <c r="C67" s="12"/>
      <c r="D67" s="1"/>
      <c r="E67" s="1"/>
      <c r="F67" s="1"/>
      <c r="G67" s="33"/>
      <c r="H67" s="33"/>
      <c r="I67" s="34"/>
      <c r="J67" s="1"/>
      <c r="K67" s="1"/>
      <c r="L67" s="31"/>
      <c r="M67" s="1"/>
      <c r="Q67" s="1"/>
      <c r="R67" s="1"/>
    </row>
    <row r="68" spans="2:18" x14ac:dyDescent="0.25">
      <c r="B68" s="12"/>
      <c r="C68" s="1"/>
      <c r="D68" s="1"/>
      <c r="E68" s="1"/>
      <c r="F68" s="1"/>
      <c r="G68" s="33"/>
      <c r="H68" s="33"/>
      <c r="I68" s="34"/>
      <c r="J68" s="1"/>
      <c r="K68" s="1"/>
      <c r="L68" s="31"/>
      <c r="M68" s="1"/>
      <c r="Q68" s="1"/>
      <c r="R68" s="1"/>
    </row>
    <row r="69" spans="2:18" x14ac:dyDescent="0.25">
      <c r="B69" s="12"/>
      <c r="C69" s="1"/>
      <c r="D69" s="1"/>
      <c r="E69" s="1"/>
      <c r="F69" s="1"/>
      <c r="G69" s="33"/>
      <c r="H69" s="33"/>
      <c r="I69" s="34"/>
      <c r="J69" s="1"/>
      <c r="K69" s="1"/>
      <c r="L69" s="31"/>
      <c r="M69" s="1"/>
      <c r="Q69" s="1"/>
      <c r="R69" s="1"/>
    </row>
    <row r="70" spans="2:18" x14ac:dyDescent="0.25">
      <c r="B70" s="12"/>
      <c r="C70" s="1"/>
      <c r="D70" s="1"/>
      <c r="E70" s="1"/>
      <c r="F70" s="1"/>
      <c r="G70" s="33"/>
      <c r="H70" s="33"/>
      <c r="I70" s="34"/>
      <c r="J70" s="1"/>
      <c r="K70" s="1"/>
      <c r="L70" s="31"/>
      <c r="M70" s="1"/>
      <c r="Q70" s="1"/>
      <c r="R70" s="1"/>
    </row>
    <row r="71" spans="2:18" x14ac:dyDescent="0.25">
      <c r="B71" s="12"/>
      <c r="C71" s="1"/>
      <c r="D71" s="1"/>
      <c r="E71" s="1"/>
      <c r="F71" s="1"/>
      <c r="G71" s="33"/>
      <c r="H71" s="33"/>
      <c r="I71" s="34"/>
      <c r="J71" s="1"/>
      <c r="K71" s="1"/>
      <c r="L71" s="31"/>
      <c r="M71" s="1"/>
      <c r="Q71" s="1"/>
      <c r="R71" s="1"/>
    </row>
    <row r="72" spans="2:18" x14ac:dyDescent="0.25">
      <c r="B72" s="12"/>
      <c r="C72" s="1"/>
      <c r="D72" s="1"/>
      <c r="E72" s="1"/>
      <c r="F72" s="1"/>
      <c r="G72" s="33"/>
      <c r="H72" s="33"/>
      <c r="I72" s="34"/>
      <c r="J72" s="1"/>
      <c r="K72" s="1"/>
      <c r="L72" s="31"/>
      <c r="M72" s="1"/>
      <c r="Q72" s="1"/>
      <c r="R72" s="1"/>
    </row>
    <row r="73" spans="2:18" x14ac:dyDescent="0.25">
      <c r="B73" s="12"/>
      <c r="C73" s="1"/>
      <c r="D73" s="1"/>
      <c r="E73" s="1"/>
      <c r="F73" s="1"/>
      <c r="G73" s="33"/>
      <c r="H73" s="33"/>
      <c r="I73" s="34"/>
      <c r="J73" s="1"/>
      <c r="K73" s="1"/>
      <c r="L73" s="31"/>
      <c r="M73" s="1"/>
      <c r="Q73" s="1"/>
      <c r="R73" s="1"/>
    </row>
    <row r="74" spans="2:18" x14ac:dyDescent="0.25">
      <c r="B74" s="12"/>
      <c r="C74" s="1"/>
      <c r="D74" s="1"/>
      <c r="E74" s="1"/>
      <c r="F74" s="1"/>
      <c r="G74" s="33"/>
      <c r="H74" s="33"/>
      <c r="I74" s="34"/>
      <c r="J74" s="1"/>
      <c r="K74" s="1"/>
      <c r="L74" s="31"/>
      <c r="M74" s="1"/>
      <c r="Q74" s="1"/>
      <c r="R74" s="1"/>
    </row>
    <row r="75" spans="2:18" x14ac:dyDescent="0.25">
      <c r="B75" s="12"/>
      <c r="C75" s="1"/>
      <c r="D75" s="1"/>
      <c r="E75" s="1"/>
      <c r="F75" s="1"/>
      <c r="G75" s="33"/>
      <c r="H75" s="33"/>
      <c r="I75" s="34"/>
      <c r="J75" s="1"/>
      <c r="K75" s="1"/>
      <c r="L75" s="31"/>
      <c r="M75" s="1"/>
      <c r="Q75" s="1"/>
      <c r="R75" s="1"/>
    </row>
    <row r="76" spans="2:18" x14ac:dyDescent="0.25">
      <c r="B76" s="12"/>
      <c r="C76" s="1"/>
      <c r="D76" s="1"/>
      <c r="E76" s="1"/>
      <c r="F76" s="1"/>
      <c r="G76" s="33"/>
      <c r="H76" s="33"/>
      <c r="I76" s="34"/>
      <c r="J76" s="1"/>
      <c r="K76" s="1"/>
      <c r="L76" s="31"/>
      <c r="M76" s="1"/>
      <c r="Q76" s="1"/>
      <c r="R76" s="1"/>
    </row>
    <row r="77" spans="2:18" x14ac:dyDescent="0.25">
      <c r="B77" s="12"/>
      <c r="C77" s="1"/>
      <c r="D77" s="1"/>
      <c r="E77" s="1"/>
      <c r="F77" s="1"/>
      <c r="G77" s="33"/>
      <c r="H77" s="33"/>
      <c r="I77" s="34"/>
      <c r="J77" s="1"/>
      <c r="K77" s="1"/>
      <c r="L77" s="31"/>
      <c r="M77" s="1"/>
      <c r="Q77" s="1"/>
      <c r="R77" s="1"/>
    </row>
    <row r="78" spans="2:18" x14ac:dyDescent="0.25">
      <c r="B78" s="12"/>
      <c r="C78" s="1"/>
      <c r="D78" s="1"/>
      <c r="E78" s="1"/>
      <c r="F78" s="1"/>
      <c r="G78" s="33"/>
      <c r="H78" s="33"/>
      <c r="I78" s="34"/>
      <c r="J78" s="1"/>
      <c r="K78" s="1"/>
      <c r="L78" s="31"/>
      <c r="M78" s="1"/>
      <c r="Q78" s="1"/>
      <c r="R78" s="1"/>
    </row>
    <row r="79" spans="2:18" x14ac:dyDescent="0.25">
      <c r="B79" s="12"/>
      <c r="C79" s="12"/>
      <c r="D79" s="1"/>
      <c r="E79" s="1"/>
      <c r="F79" s="1"/>
      <c r="G79" s="33"/>
      <c r="H79" s="33"/>
      <c r="I79" s="34"/>
      <c r="J79" s="1"/>
      <c r="K79" s="1"/>
      <c r="L79" s="31"/>
      <c r="M79" s="1"/>
      <c r="Q79" s="1"/>
      <c r="R79" s="1"/>
    </row>
    <row r="80" spans="2:18" x14ac:dyDescent="0.25">
      <c r="B80" s="12"/>
      <c r="C80" s="12"/>
      <c r="D80" s="1"/>
      <c r="E80" s="1"/>
      <c r="F80" s="1"/>
      <c r="G80" s="33"/>
      <c r="H80" s="33"/>
      <c r="I80" s="34"/>
      <c r="J80" s="1"/>
      <c r="K80" s="1"/>
      <c r="L80" s="31"/>
      <c r="M80" s="1"/>
      <c r="Q80" s="1"/>
      <c r="R80" s="1"/>
    </row>
    <row r="81" spans="2:18" x14ac:dyDescent="0.25">
      <c r="B81" s="12"/>
      <c r="C81" s="12"/>
      <c r="D81" s="1"/>
      <c r="E81" s="1"/>
      <c r="F81" s="1"/>
      <c r="G81" s="33"/>
      <c r="H81" s="33"/>
      <c r="I81" s="34"/>
      <c r="J81" s="1"/>
      <c r="K81" s="1"/>
      <c r="L81" s="31"/>
      <c r="M81" s="1"/>
      <c r="Q81" s="1"/>
      <c r="R81" s="1"/>
    </row>
    <row r="82" spans="2:18" x14ac:dyDescent="0.25">
      <c r="B82" s="12"/>
      <c r="C82" s="12"/>
      <c r="D82" s="1"/>
      <c r="E82" s="1"/>
      <c r="F82" s="1"/>
      <c r="G82" s="33"/>
      <c r="H82" s="33"/>
      <c r="I82" s="34"/>
      <c r="J82" s="1"/>
      <c r="K82" s="1"/>
      <c r="L82" s="31"/>
      <c r="M82" s="1"/>
      <c r="Q82" s="1"/>
      <c r="R82" s="1"/>
    </row>
    <row r="83" spans="2:18" x14ac:dyDescent="0.25">
      <c r="B83" s="12"/>
      <c r="C83" s="12"/>
      <c r="D83" s="1"/>
      <c r="E83" s="1"/>
      <c r="F83" s="1"/>
      <c r="G83" s="33"/>
      <c r="H83" s="33"/>
      <c r="I83" s="34"/>
      <c r="J83" s="1"/>
      <c r="K83" s="1"/>
      <c r="L83" s="31"/>
      <c r="M83" s="1"/>
      <c r="Q83" s="1"/>
      <c r="R83" s="1"/>
    </row>
    <row r="84" spans="2:18" x14ac:dyDescent="0.25">
      <c r="B84" s="12"/>
      <c r="C84" s="12"/>
      <c r="D84" s="1"/>
      <c r="E84" s="1"/>
      <c r="F84" s="1"/>
      <c r="G84" s="33"/>
      <c r="H84" s="33"/>
      <c r="I84" s="34"/>
      <c r="J84" s="1"/>
      <c r="K84" s="1"/>
      <c r="L84" s="31"/>
      <c r="M84" s="1"/>
      <c r="Q84" s="1"/>
      <c r="R84" s="1"/>
    </row>
    <row r="85" spans="2:18" x14ac:dyDescent="0.25">
      <c r="B85" s="12"/>
      <c r="C85" s="12"/>
      <c r="D85" s="1"/>
      <c r="E85" s="1"/>
      <c r="F85" s="1"/>
      <c r="G85" s="33"/>
      <c r="H85" s="33"/>
      <c r="I85" s="34"/>
      <c r="J85" s="1"/>
      <c r="K85" s="1"/>
      <c r="L85" s="31"/>
      <c r="M85" s="1"/>
      <c r="Q85" s="1"/>
      <c r="R85" s="1"/>
    </row>
    <row r="86" spans="2:18" x14ac:dyDescent="0.25">
      <c r="B86" s="12"/>
      <c r="C86" s="12"/>
      <c r="D86" s="1"/>
      <c r="E86" s="1"/>
      <c r="F86" s="1"/>
      <c r="G86" s="33"/>
      <c r="H86" s="33"/>
      <c r="I86" s="34"/>
      <c r="J86" s="1"/>
      <c r="K86" s="1"/>
      <c r="L86" s="31"/>
      <c r="M86" s="1"/>
      <c r="Q86" s="1"/>
      <c r="R86" s="1"/>
    </row>
    <row r="87" spans="2:18" x14ac:dyDescent="0.25">
      <c r="B87" s="12"/>
      <c r="C87" s="12"/>
      <c r="D87" s="1"/>
      <c r="E87" s="1"/>
      <c r="F87" s="1"/>
      <c r="G87" s="33"/>
      <c r="H87" s="33"/>
      <c r="I87" s="34"/>
      <c r="J87" s="1"/>
      <c r="K87" s="1"/>
      <c r="L87" s="31"/>
      <c r="M87" s="1"/>
      <c r="Q87" s="1"/>
      <c r="R87" s="1"/>
    </row>
    <row r="88" spans="2:18" x14ac:dyDescent="0.25">
      <c r="B88" s="12"/>
      <c r="C88" s="12"/>
      <c r="D88" s="1"/>
      <c r="E88" s="1"/>
      <c r="F88" s="1"/>
      <c r="G88" s="33"/>
      <c r="H88" s="33"/>
      <c r="I88" s="34"/>
      <c r="J88" s="1"/>
      <c r="K88" s="1"/>
      <c r="L88" s="31"/>
      <c r="M88" s="1"/>
      <c r="Q88" s="1"/>
      <c r="R88" s="1"/>
    </row>
    <row r="89" spans="2:18" x14ac:dyDescent="0.25">
      <c r="B89" s="12"/>
      <c r="C89" s="12"/>
      <c r="D89" s="1"/>
      <c r="E89" s="1"/>
      <c r="F89" s="1"/>
      <c r="G89" s="33"/>
      <c r="H89" s="33"/>
      <c r="I89" s="34"/>
      <c r="J89" s="1"/>
      <c r="K89" s="1"/>
      <c r="L89" s="31"/>
      <c r="M89" s="1"/>
      <c r="Q89" s="1"/>
      <c r="R89" s="1"/>
    </row>
    <row r="90" spans="2:18" x14ac:dyDescent="0.25">
      <c r="B90" s="12"/>
      <c r="C90" s="12"/>
      <c r="D90" s="1"/>
      <c r="E90" s="1"/>
      <c r="F90" s="1"/>
      <c r="G90" s="33"/>
      <c r="H90" s="33"/>
      <c r="I90" s="34"/>
      <c r="J90" s="1"/>
      <c r="K90" s="1"/>
      <c r="L90" s="31"/>
      <c r="M90" s="1"/>
      <c r="Q90" s="1"/>
      <c r="R90" s="1"/>
    </row>
    <row r="91" spans="2:18" x14ac:dyDescent="0.25">
      <c r="B91" s="12"/>
      <c r="C91" s="12"/>
      <c r="D91" s="1"/>
      <c r="E91" s="1"/>
      <c r="F91" s="1"/>
      <c r="G91" s="33"/>
      <c r="H91" s="33"/>
      <c r="I91" s="34"/>
      <c r="J91" s="1"/>
      <c r="K91" s="1"/>
      <c r="L91" s="31"/>
      <c r="M91" s="1"/>
      <c r="Q91" s="1"/>
      <c r="R91" s="1"/>
    </row>
    <row r="92" spans="2:18" x14ac:dyDescent="0.25">
      <c r="B92" s="12"/>
      <c r="C92" s="12"/>
      <c r="D92" s="1"/>
      <c r="E92" s="1"/>
      <c r="F92" s="1"/>
      <c r="G92" s="33"/>
      <c r="H92" s="33"/>
      <c r="I92" s="34"/>
      <c r="J92" s="1"/>
      <c r="K92" s="1"/>
      <c r="L92" s="31"/>
      <c r="M92" s="1"/>
      <c r="Q92" s="1"/>
      <c r="R92" s="1"/>
    </row>
    <row r="93" spans="2:18" x14ac:dyDescent="0.25">
      <c r="B93" s="12"/>
      <c r="C93" s="12"/>
      <c r="D93" s="1"/>
      <c r="E93" s="1"/>
      <c r="F93" s="1"/>
      <c r="G93" s="33"/>
      <c r="H93" s="33"/>
      <c r="I93" s="34"/>
      <c r="J93" s="1"/>
      <c r="K93" s="1"/>
      <c r="L93" s="31"/>
      <c r="M93" s="1"/>
      <c r="Q93" s="1"/>
      <c r="R93" s="1"/>
    </row>
    <row r="94" spans="2:18" x14ac:dyDescent="0.25">
      <c r="B94" s="12"/>
      <c r="C94" s="12"/>
      <c r="D94" s="1"/>
      <c r="E94" s="1"/>
      <c r="F94" s="1"/>
      <c r="G94" s="33"/>
      <c r="H94" s="33"/>
      <c r="I94" s="34"/>
      <c r="J94" s="1"/>
      <c r="K94" s="1"/>
      <c r="L94" s="31"/>
      <c r="M94" s="1"/>
      <c r="Q94" s="1"/>
      <c r="R94" s="1"/>
    </row>
    <row r="95" spans="2:18" x14ac:dyDescent="0.25">
      <c r="B95" s="12"/>
      <c r="C95" s="12"/>
      <c r="D95" s="1"/>
      <c r="E95" s="1"/>
      <c r="F95" s="1"/>
      <c r="G95" s="33"/>
      <c r="H95" s="33"/>
      <c r="I95" s="34"/>
      <c r="J95" s="1"/>
      <c r="K95" s="1"/>
      <c r="L95" s="31"/>
      <c r="M95" s="1"/>
      <c r="Q95" s="1"/>
      <c r="R95" s="1"/>
    </row>
    <row r="96" spans="2:18" x14ac:dyDescent="0.25">
      <c r="B96" s="12"/>
      <c r="C96" s="12"/>
      <c r="D96" s="1"/>
      <c r="E96" s="1"/>
      <c r="F96" s="1"/>
      <c r="G96" s="33"/>
      <c r="H96" s="33"/>
      <c r="I96" s="34"/>
      <c r="J96" s="1"/>
      <c r="K96" s="1"/>
      <c r="L96" s="31"/>
      <c r="M96" s="1"/>
      <c r="Q96" s="1"/>
      <c r="R96" s="1"/>
    </row>
    <row r="97" spans="2:18" x14ac:dyDescent="0.25">
      <c r="B97" s="12"/>
      <c r="C97" s="12"/>
      <c r="D97" s="1"/>
      <c r="E97" s="1"/>
      <c r="F97" s="1"/>
      <c r="G97" s="33"/>
      <c r="H97" s="33"/>
      <c r="I97" s="34"/>
      <c r="J97" s="1"/>
      <c r="K97" s="1"/>
      <c r="L97" s="31"/>
      <c r="M97" s="1"/>
      <c r="Q97" s="1"/>
      <c r="R97" s="1"/>
    </row>
    <row r="98" spans="2:18" x14ac:dyDescent="0.25">
      <c r="B98" s="12"/>
      <c r="C98" s="12"/>
      <c r="D98" s="1"/>
      <c r="E98" s="1"/>
      <c r="F98" s="1"/>
      <c r="G98" s="33"/>
      <c r="H98" s="33"/>
      <c r="I98" s="34"/>
      <c r="J98" s="1"/>
      <c r="K98" s="1"/>
      <c r="L98" s="31"/>
      <c r="M98" s="1"/>
      <c r="Q98" s="1"/>
      <c r="R98" s="1"/>
    </row>
    <row r="99" spans="2:18" x14ac:dyDescent="0.25">
      <c r="B99" s="12"/>
      <c r="C99" s="12"/>
      <c r="D99" s="1"/>
      <c r="E99" s="1"/>
      <c r="F99" s="1"/>
      <c r="G99" s="33"/>
      <c r="H99" s="33"/>
      <c r="I99" s="34"/>
      <c r="J99" s="1"/>
      <c r="K99" s="1"/>
      <c r="L99" s="31"/>
      <c r="M99" s="1"/>
      <c r="Q99" s="1"/>
      <c r="R99" s="1"/>
    </row>
    <row r="100" spans="2:18" x14ac:dyDescent="0.25">
      <c r="B100" s="12"/>
      <c r="C100" s="12"/>
      <c r="D100" s="1"/>
      <c r="E100" s="1"/>
      <c r="F100" s="1"/>
      <c r="G100" s="33"/>
      <c r="H100" s="33"/>
      <c r="I100" s="34"/>
      <c r="J100" s="1"/>
      <c r="K100" s="1"/>
      <c r="L100" s="31"/>
      <c r="M100" s="1"/>
      <c r="Q100" s="1"/>
      <c r="R100" s="1"/>
    </row>
    <row r="101" spans="2:18" x14ac:dyDescent="0.25">
      <c r="B101" s="12"/>
      <c r="C101" s="12"/>
      <c r="D101" s="1"/>
      <c r="E101" s="1"/>
      <c r="F101" s="1"/>
      <c r="G101" s="33"/>
      <c r="H101" s="33"/>
      <c r="I101" s="34"/>
      <c r="J101" s="1"/>
      <c r="K101" s="1"/>
      <c r="L101" s="31"/>
      <c r="M101" s="1"/>
      <c r="Q101" s="1"/>
      <c r="R101" s="1"/>
    </row>
    <row r="102" spans="2:18" x14ac:dyDescent="0.25">
      <c r="B102" s="12"/>
      <c r="C102" s="12"/>
      <c r="D102" s="1"/>
      <c r="E102" s="1"/>
      <c r="F102" s="1"/>
      <c r="G102" s="33"/>
      <c r="H102" s="33"/>
      <c r="I102" s="34"/>
      <c r="J102" s="1"/>
      <c r="K102" s="1"/>
      <c r="L102" s="31"/>
      <c r="M102" s="1"/>
      <c r="Q102" s="1"/>
      <c r="R102" s="1"/>
    </row>
    <row r="103" spans="2:18" x14ac:dyDescent="0.25">
      <c r="B103" s="12"/>
      <c r="C103" s="12"/>
      <c r="D103" s="1"/>
      <c r="E103" s="1"/>
      <c r="F103" s="1"/>
      <c r="G103" s="33"/>
      <c r="H103" s="33"/>
      <c r="I103" s="34"/>
      <c r="J103" s="1"/>
      <c r="K103" s="1"/>
      <c r="L103" s="31"/>
      <c r="M103" s="1"/>
      <c r="Q103" s="1"/>
      <c r="R103" s="1"/>
    </row>
    <row r="104" spans="2:18" x14ac:dyDescent="0.25">
      <c r="B104" s="12"/>
      <c r="C104" s="12"/>
      <c r="D104" s="1"/>
      <c r="E104" s="1"/>
      <c r="F104" s="1"/>
      <c r="G104" s="33"/>
      <c r="H104" s="33"/>
      <c r="I104" s="34"/>
      <c r="J104" s="1"/>
      <c r="K104" s="1"/>
      <c r="L104" s="31"/>
      <c r="M104" s="1"/>
      <c r="Q104" s="1"/>
      <c r="R104" s="1"/>
    </row>
    <row r="105" spans="2:18" x14ac:dyDescent="0.25">
      <c r="B105" s="12"/>
      <c r="C105" s="12"/>
      <c r="D105" s="1"/>
      <c r="E105" s="1"/>
      <c r="F105" s="1"/>
      <c r="G105" s="33"/>
      <c r="H105" s="33"/>
      <c r="I105" s="34"/>
      <c r="J105" s="1"/>
      <c r="K105" s="1"/>
      <c r="L105" s="31"/>
      <c r="M105" s="1"/>
      <c r="Q105" s="1"/>
      <c r="R105" s="1"/>
    </row>
    <row r="106" spans="2:18" x14ac:dyDescent="0.25">
      <c r="B106" s="12"/>
      <c r="C106" s="12"/>
      <c r="D106" s="1"/>
      <c r="E106" s="1"/>
      <c r="F106" s="1"/>
      <c r="G106" s="33"/>
      <c r="H106" s="33"/>
      <c r="I106" s="34"/>
      <c r="J106" s="1"/>
      <c r="K106" s="1"/>
      <c r="L106" s="31"/>
      <c r="M106" s="1"/>
      <c r="Q106" s="1"/>
      <c r="R106" s="1"/>
    </row>
    <row r="107" spans="2:18" x14ac:dyDescent="0.25">
      <c r="B107" s="12"/>
      <c r="C107" s="12"/>
      <c r="D107" s="1"/>
      <c r="E107" s="1"/>
      <c r="F107" s="1"/>
      <c r="G107" s="33"/>
      <c r="H107" s="33"/>
      <c r="I107" s="34"/>
      <c r="J107" s="1"/>
      <c r="K107" s="1"/>
      <c r="L107" s="31"/>
      <c r="M107" s="1"/>
      <c r="Q107" s="1"/>
      <c r="R107" s="1"/>
    </row>
    <row r="108" spans="2:18" x14ac:dyDescent="0.25">
      <c r="B108" s="12"/>
      <c r="C108" s="12"/>
      <c r="D108" s="1"/>
      <c r="E108" s="1"/>
      <c r="F108" s="1"/>
      <c r="G108" s="33"/>
      <c r="H108" s="33"/>
      <c r="I108" s="34"/>
      <c r="J108" s="1"/>
      <c r="K108" s="1"/>
      <c r="L108" s="31"/>
      <c r="M108" s="1"/>
      <c r="Q108" s="1"/>
      <c r="R108" s="1"/>
    </row>
    <row r="109" spans="2:18" x14ac:dyDescent="0.25">
      <c r="B109" s="12"/>
      <c r="C109" s="12"/>
      <c r="D109" s="1"/>
      <c r="E109" s="1"/>
      <c r="F109" s="1"/>
      <c r="G109" s="33"/>
      <c r="H109" s="33"/>
      <c r="I109" s="34"/>
      <c r="J109" s="1"/>
      <c r="K109" s="1"/>
      <c r="L109" s="31"/>
      <c r="M109" s="1"/>
      <c r="Q109" s="1"/>
      <c r="R109" s="1"/>
    </row>
    <row r="110" spans="2:18" x14ac:dyDescent="0.25">
      <c r="B110" s="12"/>
      <c r="C110" s="12"/>
      <c r="D110" s="1"/>
      <c r="E110" s="1"/>
      <c r="F110" s="1"/>
      <c r="G110" s="33"/>
      <c r="H110" s="33"/>
      <c r="I110" s="34"/>
      <c r="J110" s="1"/>
      <c r="K110" s="1"/>
      <c r="L110" s="31"/>
      <c r="M110" s="1"/>
      <c r="Q110" s="1"/>
      <c r="R110" s="1"/>
    </row>
    <row r="111" spans="2:18" x14ac:dyDescent="0.25">
      <c r="B111" s="12"/>
      <c r="C111" s="12"/>
      <c r="D111" s="1"/>
      <c r="E111" s="1"/>
      <c r="F111" s="1"/>
      <c r="G111" s="33"/>
      <c r="H111" s="33"/>
      <c r="I111" s="34"/>
      <c r="J111" s="1"/>
      <c r="K111" s="1"/>
      <c r="L111" s="31"/>
      <c r="M111" s="1"/>
      <c r="Q111" s="1"/>
      <c r="R111" s="1"/>
    </row>
    <row r="112" spans="2:18" x14ac:dyDescent="0.25">
      <c r="B112" s="12"/>
      <c r="C112" s="12"/>
      <c r="D112" s="1"/>
      <c r="E112" s="1"/>
      <c r="F112" s="1"/>
      <c r="G112" s="33"/>
      <c r="H112" s="33"/>
      <c r="I112" s="34"/>
      <c r="J112" s="1"/>
      <c r="K112" s="1"/>
      <c r="L112" s="31"/>
      <c r="M112" s="1"/>
      <c r="Q112" s="1"/>
      <c r="R112" s="1"/>
    </row>
    <row r="113" spans="2:18" ht="14.4" x14ac:dyDescent="0.3">
      <c r="B113"/>
      <c r="C113"/>
      <c r="D113" s="1"/>
      <c r="E113" s="1"/>
      <c r="F113" s="1"/>
      <c r="G113" s="33"/>
      <c r="H113" s="33"/>
      <c r="I113" s="34"/>
      <c r="J113" s="1"/>
      <c r="K113" s="1"/>
      <c r="L113" s="31"/>
      <c r="M113" s="1"/>
      <c r="Q113" s="1"/>
      <c r="R113" s="1"/>
    </row>
    <row r="114" spans="2:18" ht="14.4" x14ac:dyDescent="0.3">
      <c r="B114"/>
      <c r="C114"/>
      <c r="D114" s="1"/>
      <c r="E114" s="1"/>
      <c r="F114" s="1"/>
      <c r="G114" s="33"/>
      <c r="H114" s="33"/>
      <c r="I114" s="34"/>
      <c r="J114" s="1"/>
      <c r="K114" s="1"/>
      <c r="L114" s="31"/>
      <c r="M114" s="1"/>
      <c r="Q114" s="1"/>
      <c r="R114" s="1"/>
    </row>
    <row r="115" spans="2:18" ht="14.4" x14ac:dyDescent="0.3">
      <c r="B115"/>
      <c r="C115"/>
      <c r="D115" s="1"/>
      <c r="E115" s="1"/>
      <c r="F115" s="1"/>
      <c r="G115" s="33"/>
      <c r="H115" s="33"/>
      <c r="I115" s="34"/>
      <c r="J115" s="1"/>
      <c r="K115" s="1"/>
      <c r="L115" s="31"/>
      <c r="M115" s="1"/>
      <c r="Q115" s="1"/>
      <c r="R115" s="1"/>
    </row>
    <row r="116" spans="2:18" ht="14.4" x14ac:dyDescent="0.3">
      <c r="P116"/>
    </row>
  </sheetData>
  <mergeCells count="34">
    <mergeCell ref="H4:H5"/>
    <mergeCell ref="I4:I5"/>
    <mergeCell ref="K31:K33"/>
    <mergeCell ref="K37:K39"/>
    <mergeCell ref="B51:P51"/>
    <mergeCell ref="B48:R48"/>
    <mergeCell ref="B6:R6"/>
    <mergeCell ref="B10:R10"/>
    <mergeCell ref="B13:R13"/>
    <mergeCell ref="B21:R21"/>
    <mergeCell ref="B30:R30"/>
    <mergeCell ref="B36:R36"/>
    <mergeCell ref="B40:R40"/>
    <mergeCell ref="B43:R43"/>
    <mergeCell ref="J7:J9"/>
    <mergeCell ref="K7:K8"/>
    <mergeCell ref="K22:K25"/>
    <mergeCell ref="K15:K16"/>
    <mergeCell ref="L4:L5"/>
    <mergeCell ref="M4:M5"/>
    <mergeCell ref="B1:R1"/>
    <mergeCell ref="B2:R2"/>
    <mergeCell ref="B3:R3"/>
    <mergeCell ref="B4:B5"/>
    <mergeCell ref="C4:C5"/>
    <mergeCell ref="D4:D5"/>
    <mergeCell ref="J4:J5"/>
    <mergeCell ref="K4:K5"/>
    <mergeCell ref="N4:N5"/>
    <mergeCell ref="O4:O5"/>
    <mergeCell ref="P4:P5"/>
    <mergeCell ref="Q4:R4"/>
    <mergeCell ref="E4:F4"/>
    <mergeCell ref="G4:G5"/>
  </mergeCells>
  <pageMargins left="0.17" right="0.16" top="0.34" bottom="0.23" header="0.19" footer="0.17"/>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FINAL COPY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ja-admission</dc:creator>
  <cp:lastModifiedBy>TNOU</cp:lastModifiedBy>
  <cp:lastPrinted>2022-07-07T11:51:45Z</cp:lastPrinted>
  <dcterms:created xsi:type="dcterms:W3CDTF">2020-07-03T08:34:30Z</dcterms:created>
  <dcterms:modified xsi:type="dcterms:W3CDTF">2022-07-07T11:53:55Z</dcterms:modified>
</cp:coreProperties>
</file>